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<sst xmlns="http://schemas.openxmlformats.org/spreadsheetml/2006/main" count="91" uniqueCount="91">
  <si>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</si>
  <si>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QDC021</t>
  </si>
  <si>
    <t xml:space="preserve">m²</t>
  </si>
  <si>
    <t xml:space="preserve">Azotea no transitable, no ventilada, ajardinada intensiva, tipo invertida. Imprimación con membranas asfálticas, tipo monocapa mejorada.</t>
  </si>
  <si>
    <r>
      <rPr>
        <sz val="8.25"/>
        <color rgb="FF000000"/>
        <rFont val="Arial"/>
        <family val="2"/>
      </rPr>
      <t xml:space="preserve">Azotea no transitable, no ventilada, ajardinada intensiva, tipo invertida,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reforzado y estabilizado de 150 g/m², mejorada con membrana de betún aditivado con plastómero APP,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</si>
  <si>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</si>
  <si>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</si>
  <si>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</si>
  <si>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</si>
  <si>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</si>
  <si>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</si>
  <si>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</si>
  <si>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</si>
  <si>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</si>
  <si>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</si>
  <si>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</si>
  <si>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</si>
  <si>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</si>
  <si>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</si>
  <si>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</si>
  <si>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</si>
  <si>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</si>
  <si>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</si>
  <si>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</si>
  <si>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</si>
  <si>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</si>
  <si>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</si>
  <si>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</si>
  <si>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</si>
  <si>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</si>
  <si>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</si>
  <si>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</si>
  <si>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</si>
  <si>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</si>
  <si>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</si>
  <si>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</si>
  <si>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</si>
  <si>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</si>
  <si>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</si>
  <si>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</si>
  <si>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</si>
  <si>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</si>
  <si>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</si>
  <si>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</si>
  <si>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</si>
  <si>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</si>
  <si>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</si>
  <si>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</si>
  <si>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</si>
  <si>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</si>
  <si>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</si>
  <si>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</si>
  <si>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</si>
  <si>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</si>
  <si>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</si>
  <si>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</si>
  <si>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</si>
  <si>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</si>
  <si>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</si>
  <si>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</si>
  <si>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</si>
  <si>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</si>
  <si>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</si>
  <si>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</si>
  <si>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</si>
  <si>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</si>
  <si>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</si>
  <si>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</si>
  <si>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</si>
  <si>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</si>
  <si>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</si>
  <si>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</si>
  <si>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</si>
  <si>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</si>
  <si>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</si>
  <si>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</si>
  <si>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</si>
  <si>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</si>
  <si>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</si>
  <si>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</si>
  <si>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</si>
  <si>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</si>
  <si>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</si>
  <si>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</si>
  <si>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</si>
  <si>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</si>
  <si>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</si>
  <si>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</si>
  <si>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</si>
  <si>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$ 53.124,88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</si>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</sst>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11723.6</v>
      </c>
      <c r="H17" s="12">
        <f ca="1">ROUND(INDIRECT(ADDRESS(ROW()+(0), COLUMN()+(-2), 1))*INDIRECT(ADDRESS(ROW()+(0), COLUMN()+(-1), 1)), 2)</f>
        <v>12896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3863.96</v>
      </c>
      <c r="H18" s="12">
        <f ca="1">ROUND(INDIRECT(ADDRESS(ROW()+(0), COLUMN()+(-2), 1))*INDIRECT(ADDRESS(ROW()+(0), COLUMN()+(-1), 1)), 2)</f>
        <v>4250.36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3732.24</v>
      </c>
      <c r="H19" s="12">
        <f ca="1">ROUND(INDIRECT(ADDRESS(ROW()+(0), COLUMN()+(-2), 1))*INDIRECT(ADDRESS(ROW()+(0), COLUMN()+(-1), 1)), 2)</f>
        <v>1119.67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768.4</v>
      </c>
      <c r="H20" s="12">
        <f ca="1">ROUND(INDIRECT(ADDRESS(ROW()+(0), COLUMN()+(-2), 1))*INDIRECT(ADDRESS(ROW()+(0), COLUMN()+(-1), 1)), 2)</f>
        <v>1613.64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9596.88</v>
      </c>
      <c r="H21" s="12">
        <f ca="1">ROUND(INDIRECT(ADDRESS(ROW()+(0), COLUMN()+(-2), 1))*INDIRECT(ADDRESS(ROW()+(0), COLUMN()+(-1), 1)), 2)</f>
        <v>10076.7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5214.16</v>
      </c>
      <c r="H22" s="12">
        <f ca="1">ROUND(INDIRECT(ADDRESS(ROW()+(0), COLUMN()+(-2), 1))*INDIRECT(ADDRESS(ROW()+(0), COLUMN()+(-1), 1)), 2)</f>
        <v>5474.87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0.25</v>
      </c>
      <c r="G23" s="14">
        <v>12840.6</v>
      </c>
      <c r="H23" s="14">
        <f ca="1">ROUND(INDIRECT(ADDRESS(ROW()+(0), COLUMN()+(-2), 1))*INDIRECT(ADDRESS(ROW()+(0), COLUMN()+(-1), 1)), 2)</f>
        <v>3210.16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51482.8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0.032</v>
      </c>
      <c r="G26" s="14">
        <v>2206.2</v>
      </c>
      <c r="H26" s="14">
        <f ca="1">ROUND(INDIRECT(ADDRESS(ROW()+(0), COLUMN()+(-2), 1))*INDIRECT(ADDRESS(ROW()+(0), COLUMN()+(-1), 1)), 2)</f>
        <v>70.6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70.6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0.112</v>
      </c>
      <c r="G29" s="12">
        <v>8327.21</v>
      </c>
      <c r="H29" s="12">
        <f ca="1">ROUND(INDIRECT(ADDRESS(ROW()+(0), COLUMN()+(-2), 1))*INDIRECT(ADDRESS(ROW()+(0), COLUMN()+(-1), 1)), 2)</f>
        <v>932.65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0.51</v>
      </c>
      <c r="G30" s="12">
        <v>5997.35</v>
      </c>
      <c r="H30" s="12">
        <f ca="1">ROUND(INDIRECT(ADDRESS(ROW()+(0), COLUMN()+(-2), 1))*INDIRECT(ADDRESS(ROW()+(0), COLUMN()+(-1), 1)), 2)</f>
        <v>3058.65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0.199</v>
      </c>
      <c r="G31" s="12">
        <v>8327.21</v>
      </c>
      <c r="H31" s="12">
        <f ca="1">ROUND(INDIRECT(ADDRESS(ROW()+(0), COLUMN()+(-2), 1))*INDIRECT(ADDRESS(ROW()+(0), COLUMN()+(-1), 1)), 2)</f>
        <v>1657.11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0.199</v>
      </c>
      <c r="G32" s="12">
        <v>6224.8</v>
      </c>
      <c r="H32" s="12">
        <f ca="1">ROUND(INDIRECT(ADDRESS(ROW()+(0), COLUMN()+(-2), 1))*INDIRECT(ADDRESS(ROW()+(0), COLUMN()+(-1), 1)), 2)</f>
        <v>1238.74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0.062</v>
      </c>
      <c r="G33" s="12">
        <v>8556.75</v>
      </c>
      <c r="H33" s="12">
        <f ca="1">ROUND(INDIRECT(ADDRESS(ROW()+(0), COLUMN()+(-2), 1))*INDIRECT(ADDRESS(ROW()+(0), COLUMN()+(-1), 1)), 2)</f>
        <v>530.52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0.062</v>
      </c>
      <c r="G34" s="12">
        <v>6224.8</v>
      </c>
      <c r="H34" s="12">
        <f ca="1">ROUND(INDIRECT(ADDRESS(ROW()+(0), COLUMN()+(-2), 1))*INDIRECT(ADDRESS(ROW()+(0), COLUMN()+(-1), 1)), 2)</f>
        <v>385.94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0.149</v>
      </c>
      <c r="G35" s="12">
        <v>8327.21</v>
      </c>
      <c r="H35" s="12">
        <f ca="1">ROUND(INDIRECT(ADDRESS(ROW()+(0), COLUMN()+(-2), 1))*INDIRECT(ADDRESS(ROW()+(0), COLUMN()+(-1), 1)), 2)</f>
        <v>1240.75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3">
        <v>0.149</v>
      </c>
      <c r="G36" s="14">
        <v>5997.35</v>
      </c>
      <c r="H36" s="14">
        <f ca="1">ROUND(INDIRECT(ADDRESS(ROW()+(0), COLUMN()+(-2), 1))*INDIRECT(ADDRESS(ROW()+(0), COLUMN()+(-1), 1)), 2)</f>
        <v>893.61</v>
      </c>
    </row>
    <row r="37" spans="1:8" ht="13.50" thickBot="1" customHeight="1">
      <c r="A37" s="15"/>
      <c r="B37" s="15"/>
      <c r="C37" s="15"/>
      <c r="D37" s="15"/>
      <c r="E37" s="15"/>
      <c r="F37" s="9" t="s">
        <v>85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9937.97</v>
      </c>
    </row>
    <row r="38" spans="1:8" ht="13.50" thickBot="1" customHeight="1">
      <c r="A38" s="15">
        <v>4</v>
      </c>
      <c r="B38" s="15"/>
      <c r="C38" s="15"/>
      <c r="D38" s="18" t="s">
        <v>86</v>
      </c>
      <c r="E38" s="18"/>
      <c r="F38" s="18"/>
      <c r="G38" s="15"/>
      <c r="H38" s="15"/>
    </row>
    <row r="39" spans="1:8" ht="13.50" thickBot="1" customHeight="1">
      <c r="A39" s="19"/>
      <c r="B39" s="19"/>
      <c r="C39" s="20" t="s">
        <v>87</v>
      </c>
      <c r="D39" s="19" t="s">
        <v>88</v>
      </c>
      <c r="E39" s="19"/>
      <c r="F39" s="13">
        <v>2</v>
      </c>
      <c r="G39" s="14">
        <f ca="1">ROUND(SUM(INDIRECT(ADDRESS(ROW()+(-2), COLUMN()+(1), 1)),INDIRECT(ADDRESS(ROW()+(-12), COLUMN()+(1), 1)),INDIRECT(ADDRESS(ROW()+(-15), COLUMN()+(1), 1))), 2)</f>
        <v>61491.4</v>
      </c>
      <c r="H39" s="14">
        <f ca="1">ROUND(INDIRECT(ADDRESS(ROW()+(0), COLUMN()+(-2), 1))*INDIRECT(ADDRESS(ROW()+(0), COLUMN()+(-1), 1))/100, 2)</f>
        <v>1229.83</v>
      </c>
    </row>
    <row r="40" spans="1:8" ht="13.50" thickBot="1" customHeight="1">
      <c r="A40" s="21" t="s">
        <v>89</v>
      </c>
      <c r="B40" s="21"/>
      <c r="C40" s="22"/>
      <c r="D40" s="23"/>
      <c r="E40" s="23"/>
      <c r="F40" s="24" t="s">
        <v>90</v>
      </c>
      <c r="G40" s="25"/>
      <c r="H40" s="26">
        <f ca="1">ROUND(SUM(INDIRECT(ADDRESS(ROW()+(-1), COLUMN()+(0), 1)),INDIRECT(ADDRESS(ROW()+(-3), COLUMN()+(0), 1)),INDIRECT(ADDRESS(ROW()+(-13), COLUMN()+(0), 1)),INDIRECT(ADDRESS(ROW()+(-16), COLUMN()+(0), 1))), 2)</f>
        <v>62721.2</v>
      </c>
    </row>
  </sheetData>
  <mergeCells count="72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F37:G37"/>
    <mergeCell ref="A38:B38"/>
    <mergeCell ref="D38:F38"/>
    <mergeCell ref="A39:B39"/>
    <mergeCell ref="D39:E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