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<sst xmlns="http://schemas.openxmlformats.org/spreadsheetml/2006/main" count="46" uniqueCount="46">
  <si>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</si>
  <si>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RSB015</t>
  </si>
  <si>
    <t xml:space="preserve">m²</t>
  </si>
  <si>
    <t xml:space="preserve">Sobrelosa de hormigón liviano.</t>
  </si>
  <si>
    <r>
      <rPr>
        <sz val="8.25"/>
        <color rgb="FF000000"/>
        <rFont val="Arial"/>
        <family val="2"/>
      </rPr>
      <t xml:space="preserve">Sobrelosa, de 6 cm de espesor, de hormigón liviano, de resistencia a compresión 2,0 MPa y 690 kg/m³ de densidad, confeccionado en obra con arcilla expandida, Arlita Dur "WEBER" y cemento gris, acabado con capa de regularización de mortero de cemento, confeccionado en obra, dosificación 1:6 de 2 cm de espesor, platachada y limpia. Incluso banda de panel rígido de poliestireno expandido para la preparación de las juntas perimetrales de dilatación.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</si>
  <si>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</si>
  <si>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</si>
  <si>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</si>
  <si>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</si>
  <si>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</si>
  <si>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</si>
  <si>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</si>
  <si>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mt16pea020a</t>
  </si>
  <si>
    <t xml:space="preserve">m²</t>
  </si>
  <si>
    <t xml:space="preserve">Panel rígido de poliestireno expandido, mecanizado lateral recto, de 10 mm de espesor, resistencia térmica 0,25 m²K/W, conductividad térmica 0,036 W/(mK), para junta de proyecto.</t>
  </si>
  <si>
    <t xml:space="preserve">mt01arl030v</t>
  </si>
  <si>
    <t xml:space="preserve">m³</t>
  </si>
  <si>
    <t xml:space="preserve">Arcilla expandida, Arlita Dur "WEBER", suministrada en sacos Big Bag.</t>
  </si>
  <si>
    <t xml:space="preserve">mt08cem000e</t>
  </si>
  <si>
    <t xml:space="preserve">kg</t>
  </si>
  <si>
    <t xml:space="preserve">Cemento gris en sacos.</t>
  </si>
  <si>
    <t xml:space="preserve">mt08aaa010a</t>
  </si>
  <si>
    <t xml:space="preserve">m³</t>
  </si>
  <si>
    <t xml:space="preserve">Agua.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</si>
  <si>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</si>
  <si>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</si>
  <si>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</si>
  <si>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</si>
  <si>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</si>
  <si>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</si>
  <si>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</si>
  <si>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</si>
  <si>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</si>
  <si>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</si>
  <si>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</si>
  <si>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</si>
  <si>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</si>
  <si>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</si>
  <si>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</si>
  <si>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</si>
  <si>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</si>
  <si>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</si>
  <si>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</si>
  <si>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</si>
  <si>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$ 598,16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</si>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</sst>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0.55" customWidth="1"/>
    <col min="6" max="6" width="11.73" customWidth="1"/>
    <col min="7" max="7" width="14.2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0.05</v>
      </c>
      <c r="G10" s="12">
        <v>1224.3</v>
      </c>
      <c r="H10" s="12">
        <f ca="1">ROUND(INDIRECT(ADDRESS(ROW()+(0), COLUMN()+(-2), 1))*INDIRECT(ADDRESS(ROW()+(0), COLUMN()+(-1), 1)), 2)</f>
        <v>61.22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0.063</v>
      </c>
      <c r="G11" s="12">
        <v>83175.6</v>
      </c>
      <c r="H11" s="12">
        <f ca="1">ROUND(INDIRECT(ADDRESS(ROW()+(0), COLUMN()+(-2), 1))*INDIRECT(ADDRESS(ROW()+(0), COLUMN()+(-1), 1)), 2)</f>
        <v>5240.07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12</v>
      </c>
      <c r="G12" s="12">
        <v>100.67</v>
      </c>
      <c r="H12" s="12">
        <f ca="1">ROUND(INDIRECT(ADDRESS(ROW()+(0), COLUMN()+(-2), 1))*INDIRECT(ADDRESS(ROW()+(0), COLUMN()+(-1), 1)), 2)</f>
        <v>1208.04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0.003</v>
      </c>
      <c r="G13" s="12">
        <v>924.2</v>
      </c>
      <c r="H13" s="12">
        <f ca="1">ROUND(INDIRECT(ADDRESS(ROW()+(0), COLUMN()+(-2), 1))*INDIRECT(ADDRESS(ROW()+(0), COLUMN()+(-1), 1)), 2)</f>
        <v>2.77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0.02</v>
      </c>
      <c r="G14" s="14">
        <v>69697.7</v>
      </c>
      <c r="H14" s="14">
        <f ca="1">ROUND(INDIRECT(ADDRESS(ROW()+(0), COLUMN()+(-2), 1))*INDIRECT(ADDRESS(ROW()+(0), COLUMN()+(-1), 1)), 2)</f>
        <v>1393.95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7906.05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0.038</v>
      </c>
      <c r="G17" s="14">
        <v>2262.69</v>
      </c>
      <c r="H17" s="14">
        <f ca="1">ROUND(INDIRECT(ADDRESS(ROW()+(0), COLUMN()+(-2), 1))*INDIRECT(ADDRESS(ROW()+(0), COLUMN()+(-1), 1)), 2)</f>
        <v>85.98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85.98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0.25</v>
      </c>
      <c r="G20" s="12">
        <v>8689.02</v>
      </c>
      <c r="H20" s="12">
        <f ca="1">ROUND(INDIRECT(ADDRESS(ROW()+(0), COLUMN()+(-2), 1))*INDIRECT(ADDRESS(ROW()+(0), COLUMN()+(-1), 1)), 2)</f>
        <v>2172.26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0.25</v>
      </c>
      <c r="G21" s="14">
        <v>6257.69</v>
      </c>
      <c r="H21" s="14">
        <f ca="1">ROUND(INDIRECT(ADDRESS(ROW()+(0), COLUMN()+(-2), 1))*INDIRECT(ADDRESS(ROW()+(0), COLUMN()+(-1), 1)), 2)</f>
        <v>1564.42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3736.68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11728.7</v>
      </c>
      <c r="H24" s="14">
        <f ca="1">ROUND(INDIRECT(ADDRESS(ROW()+(0), COLUMN()+(-2), 1))*INDIRECT(ADDRESS(ROW()+(0), COLUMN()+(-1), 1))/100, 2)</f>
        <v>234.57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11963.3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