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<sst xmlns="http://schemas.openxmlformats.org/spreadsheetml/2006/main" count="100" uniqueCount="100">
  <si>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</si>
  <si>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QAB060</t>
  </si>
  <si>
    <t xml:space="preserve">m²</t>
  </si>
  <si>
    <t xml:space="preserve">Azotea transitable, no ventilada, con piso fijo, tipo invertida, para tráfico peatonal privado. Imprimación con láminas de PVC, tipo monocapa.</t>
  </si>
  <si>
    <r>
      <rPr>
        <sz val="8.25"/>
        <color rgb="FF000000"/>
        <rFont val="Arial"/>
        <family val="2"/>
      </rPr>
      <t xml:space="preserve">Azotea transitable, no ventilada, con piso fijo,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</si>
  <si>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</si>
  <si>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</si>
  <si>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</si>
  <si>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</si>
  <si>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</si>
  <si>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</si>
  <si>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</si>
  <si>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</si>
  <si>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</si>
  <si>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</si>
  <si>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</si>
  <si>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</si>
  <si>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</si>
  <si>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</si>
  <si>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</si>
  <si>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</si>
  <si>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</si>
  <si>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</si>
  <si>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</si>
  <si>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</si>
  <si>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</si>
  <si>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</si>
  <si>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</si>
  <si>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</si>
  <si>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</si>
  <si>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</si>
  <si>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</si>
  <si>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</si>
  <si>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</si>
  <si>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</si>
  <si>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</si>
  <si>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</si>
  <si>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</si>
  <si>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</si>
  <si>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</si>
  <si>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</si>
  <si>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imprimación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</si>
  <si>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</si>
  <si>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</si>
  <si>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</si>
  <si>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</si>
  <si>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</si>
  <si>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</si>
  <si>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</si>
  <si>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</si>
  <si>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</si>
  <si>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</si>
  <si>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</si>
  <si>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</si>
  <si>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</si>
  <si>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</si>
  <si>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</si>
  <si>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</si>
  <si>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</si>
  <si>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Guardapolvos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</si>
  <si>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</si>
  <si>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</si>
  <si>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</si>
  <si>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</si>
  <si>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</si>
  <si>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</si>
  <si>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</si>
  <si>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</si>
  <si>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</si>
  <si>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</si>
  <si>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</si>
  <si>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</si>
  <si>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</si>
  <si>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</si>
  <si>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</si>
  <si>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</si>
  <si>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</si>
  <si>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</si>
  <si>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</si>
  <si>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</si>
  <si>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</si>
  <si>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</si>
  <si>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</si>
  <si>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</si>
  <si>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</si>
  <si>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</si>
  <si>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</si>
  <si>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</si>
  <si>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</si>
  <si>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</si>
  <si>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</si>
  <si>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</si>
  <si>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</si>
  <si>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</si>
  <si>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</si>
  <si>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</si>
  <si>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</si>
  <si>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</si>
  <si>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$ 18.776,54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</si>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</sst>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104.72" customWidth="1"/>
    <col min="6" max="6" width="499.97" customWidth="1"/>
    <col min="7" max="7" width="11.73" customWidth="1"/>
    <col min="8" max="8" width="14.28" customWidth="1"/>
    <col min="9" max="9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9" ht="171.00" thickBot="1" customHeight="1">
      <c r="A5" s="5" t="s">
        <v>4</v>
      </c>
      <c r="B5" s="5"/>
      <c r="C5" s="5"/>
      <c r="D5" s="5"/>
      <c r="E5" s="5"/>
    </row>
    <row r="8" spans="1:9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2">
        <v>186.67</v>
      </c>
      <c r="I10" s="12">
        <f ca="1">ROUND(INDIRECT(ADDRESS(ROW()+(0), COLUMN()+(-2), 1))*INDIRECT(ADDRESS(ROW()+(0), COLUMN()+(-1), 1)), 2)</f>
        <v>560.01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2">
        <v>98089.3</v>
      </c>
      <c r="I11" s="12">
        <f ca="1">ROUND(INDIRECT(ADDRESS(ROW()+(0), COLUMN()+(-2), 1))*INDIRECT(ADDRESS(ROW()+(0), COLUMN()+(-1), 1)), 2)</f>
        <v>9808.93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2">
        <v>67694.2</v>
      </c>
      <c r="I12" s="12">
        <f ca="1">ROUND(INDIRECT(ADDRESS(ROW()+(0), COLUMN()+(-2), 1))*INDIRECT(ADDRESS(ROW()+(0), COLUMN()+(-1), 1)), 2)</f>
        <v>676.94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2">
        <v>1637.36</v>
      </c>
      <c r="I13" s="12">
        <f ca="1">ROUND(INDIRECT(ADDRESS(ROW()+(0), COLUMN()+(-2), 1))*INDIRECT(ADDRESS(ROW()+(0), COLUMN()+(-1), 1)), 2)</f>
        <v>16.37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0.016</v>
      </c>
      <c r="H14" s="12">
        <v>919.27</v>
      </c>
      <c r="I14" s="12">
        <f ca="1">ROUND(INDIRECT(ADDRESS(ROW()+(0), COLUMN()+(-2), 1))*INDIRECT(ADDRESS(ROW()+(0), COLUMN()+(-1), 1)), 2)</f>
        <v>14.71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0.13</v>
      </c>
      <c r="H15" s="12">
        <v>11852.9</v>
      </c>
      <c r="I15" s="12">
        <f ca="1">ROUND(INDIRECT(ADDRESS(ROW()+(0), COLUMN()+(-2), 1))*INDIRECT(ADDRESS(ROW()+(0), COLUMN()+(-1), 1)), 2)</f>
        <v>1540.88</v>
      </c>
    </row>
    <row r="16" spans="1:9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20</v>
      </c>
      <c r="H16" s="12">
        <v>100.14</v>
      </c>
      <c r="I16" s="12">
        <f ca="1">ROUND(INDIRECT(ADDRESS(ROW()+(0), COLUMN()+(-2), 1))*INDIRECT(ADDRESS(ROW()+(0), COLUMN()+(-1), 1)), 2)</f>
        <v>2002.8</v>
      </c>
    </row>
    <row r="17" spans="1:9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2.1</v>
      </c>
      <c r="H17" s="12">
        <v>1712.44</v>
      </c>
      <c r="I17" s="12">
        <f ca="1">ROUND(INDIRECT(ADDRESS(ROW()+(0), COLUMN()+(-2), 1))*INDIRECT(ADDRESS(ROW()+(0), COLUMN()+(-1), 1)), 2)</f>
        <v>3596.12</v>
      </c>
    </row>
    <row r="18" spans="1:9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1.05</v>
      </c>
      <c r="H18" s="12">
        <v>12337.6</v>
      </c>
      <c r="I18" s="12">
        <f ca="1">ROUND(INDIRECT(ADDRESS(ROW()+(0), COLUMN()+(-2), 1))*INDIRECT(ADDRESS(ROW()+(0), COLUMN()+(-1), 1)), 2)</f>
        <v>12954.5</v>
      </c>
    </row>
    <row r="19" spans="1:9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0.4</v>
      </c>
      <c r="H19" s="12">
        <v>2953.61</v>
      </c>
      <c r="I19" s="12">
        <f ca="1">ROUND(INDIRECT(ADDRESS(ROW()+(0), COLUMN()+(-2), 1))*INDIRECT(ADDRESS(ROW()+(0), COLUMN()+(-1), 1)), 2)</f>
        <v>1181.44</v>
      </c>
    </row>
    <row r="20" spans="1:9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1.05</v>
      </c>
      <c r="H20" s="12">
        <v>9596.88</v>
      </c>
      <c r="I20" s="12">
        <f ca="1">ROUND(INDIRECT(ADDRESS(ROW()+(0), COLUMN()+(-2), 1))*INDIRECT(ADDRESS(ROW()+(0), COLUMN()+(-1), 1)), 2)</f>
        <v>10076.7</v>
      </c>
    </row>
    <row r="21" spans="1:9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2">
        <v>1053.81</v>
      </c>
      <c r="I21" s="12">
        <f ca="1">ROUND(INDIRECT(ADDRESS(ROW()+(0), COLUMN()+(-2), 1))*INDIRECT(ADDRESS(ROW()+(0), COLUMN()+(-1), 1)), 2)</f>
        <v>1106.5</v>
      </c>
    </row>
    <row r="22" spans="1:9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8</v>
      </c>
      <c r="H22" s="12">
        <v>228.6</v>
      </c>
      <c r="I22" s="12">
        <f ca="1">ROUND(INDIRECT(ADDRESS(ROW()+(0), COLUMN()+(-2), 1))*INDIRECT(ADDRESS(ROW()+(0), COLUMN()+(-1), 1)), 2)</f>
        <v>1828.8</v>
      </c>
    </row>
    <row r="23" spans="1:9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1.05</v>
      </c>
      <c r="H23" s="12">
        <v>7563.54</v>
      </c>
      <c r="I23" s="12">
        <f ca="1">ROUND(INDIRECT(ADDRESS(ROW()+(0), COLUMN()+(-2), 1))*INDIRECT(ADDRESS(ROW()+(0), COLUMN()+(-1), 1)), 2)</f>
        <v>7941.72</v>
      </c>
    </row>
    <row r="24" spans="1:9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14</v>
      </c>
      <c r="H24" s="12">
        <v>17.24</v>
      </c>
      <c r="I24" s="12">
        <f ca="1">ROUND(INDIRECT(ADDRESS(ROW()+(0), COLUMN()+(-2), 1))*INDIRECT(ADDRESS(ROW()+(0), COLUMN()+(-1), 1)), 2)</f>
        <v>241.36</v>
      </c>
    </row>
    <row r="25" spans="1:9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0.4</v>
      </c>
      <c r="H25" s="12">
        <v>2836.33</v>
      </c>
      <c r="I25" s="12">
        <f ca="1">ROUND(INDIRECT(ADDRESS(ROW()+(0), COLUMN()+(-2), 1))*INDIRECT(ADDRESS(ROW()+(0), COLUMN()+(-1), 1)), 2)</f>
        <v>1134.53</v>
      </c>
    </row>
    <row r="26" spans="1:9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3">
        <v>0.05</v>
      </c>
      <c r="H26" s="14">
        <v>1359.97</v>
      </c>
      <c r="I26" s="14">
        <f ca="1">ROUND(INDIRECT(ADDRESS(ROW()+(0), COLUMN()+(-2), 1))*INDIRECT(ADDRESS(ROW()+(0), COLUMN()+(-1), 1)), 2)</f>
        <v>68</v>
      </c>
    </row>
    <row r="27" spans="1:9" ht="13.50" thickBot="1" customHeight="1">
      <c r="A27" s="15"/>
      <c r="B27" s="15"/>
      <c r="C27" s="15"/>
      <c r="D27" s="15"/>
      <c r="E27" s="15"/>
      <c r="F27" s="15"/>
      <c r="G27" s="9" t="s">
        <v>63</v>
      </c>
      <c r="H27" s="9"/>
      <c r="I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54750.3</v>
      </c>
    </row>
    <row r="28" spans="1:9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8"/>
      <c r="H28" s="15"/>
      <c r="I28" s="15"/>
    </row>
    <row r="29" spans="1:9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3">
        <v>0.056</v>
      </c>
      <c r="H29" s="14">
        <v>2206.2</v>
      </c>
      <c r="I29" s="14">
        <f ca="1">ROUND(INDIRECT(ADDRESS(ROW()+(0), COLUMN()+(-2), 1))*INDIRECT(ADDRESS(ROW()+(0), COLUMN()+(-1), 1)), 2)</f>
        <v>123.55</v>
      </c>
    </row>
    <row r="30" spans="1:9" ht="13.50" thickBot="1" customHeight="1">
      <c r="A30" s="15"/>
      <c r="B30" s="15"/>
      <c r="C30" s="15"/>
      <c r="D30" s="15"/>
      <c r="E30" s="15"/>
      <c r="F30" s="15"/>
      <c r="G30" s="9" t="s">
        <v>68</v>
      </c>
      <c r="H30" s="9"/>
      <c r="I30" s="17">
        <f ca="1">ROUND(SUM(INDIRECT(ADDRESS(ROW()+(-1), COLUMN()+(0), 1))), 2)</f>
        <v>123.55</v>
      </c>
    </row>
    <row r="31" spans="1:9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8"/>
      <c r="H31" s="15"/>
      <c r="I31" s="15"/>
    </row>
    <row r="32" spans="1:9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"/>
      <c r="G32" s="11">
        <v>0.102</v>
      </c>
      <c r="H32" s="12">
        <v>8327.21</v>
      </c>
      <c r="I32" s="12">
        <f ca="1">ROUND(INDIRECT(ADDRESS(ROW()+(0), COLUMN()+(-2), 1))*INDIRECT(ADDRESS(ROW()+(0), COLUMN()+(-1), 1)), 2)</f>
        <v>849.38</v>
      </c>
    </row>
    <row r="33" spans="1:9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"/>
      <c r="G33" s="11">
        <v>0.83</v>
      </c>
      <c r="H33" s="12">
        <v>5997.35</v>
      </c>
      <c r="I33" s="12">
        <f ca="1">ROUND(INDIRECT(ADDRESS(ROW()+(0), COLUMN()+(-2), 1))*INDIRECT(ADDRESS(ROW()+(0), COLUMN()+(-1), 1)), 2)</f>
        <v>4977.8</v>
      </c>
    </row>
    <row r="34" spans="1:9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"/>
      <c r="G34" s="11">
        <v>0.205</v>
      </c>
      <c r="H34" s="12">
        <v>8327.21</v>
      </c>
      <c r="I34" s="12">
        <f ca="1">ROUND(INDIRECT(ADDRESS(ROW()+(0), COLUMN()+(-2), 1))*INDIRECT(ADDRESS(ROW()+(0), COLUMN()+(-1), 1)), 2)</f>
        <v>1707.08</v>
      </c>
    </row>
    <row r="35" spans="1:9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"/>
      <c r="G35" s="11">
        <v>0.205</v>
      </c>
      <c r="H35" s="12">
        <v>6224.8</v>
      </c>
      <c r="I35" s="12">
        <f ca="1">ROUND(INDIRECT(ADDRESS(ROW()+(0), COLUMN()+(-2), 1))*INDIRECT(ADDRESS(ROW()+(0), COLUMN()+(-1), 1)), 2)</f>
        <v>1276.08</v>
      </c>
    </row>
    <row r="36" spans="1:9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"/>
      <c r="G36" s="11">
        <v>0.057</v>
      </c>
      <c r="H36" s="12">
        <v>8556.75</v>
      </c>
      <c r="I36" s="12">
        <f ca="1">ROUND(INDIRECT(ADDRESS(ROW()+(0), COLUMN()+(-2), 1))*INDIRECT(ADDRESS(ROW()+(0), COLUMN()+(-1), 1)), 2)</f>
        <v>487.73</v>
      </c>
    </row>
    <row r="37" spans="1:9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"/>
      <c r="G37" s="11">
        <v>0.057</v>
      </c>
      <c r="H37" s="12">
        <v>6224.8</v>
      </c>
      <c r="I37" s="12">
        <f ca="1">ROUND(INDIRECT(ADDRESS(ROW()+(0), COLUMN()+(-2), 1))*INDIRECT(ADDRESS(ROW()+(0), COLUMN()+(-1), 1)), 2)</f>
        <v>354.81</v>
      </c>
    </row>
    <row r="38" spans="1:9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"/>
      <c r="G38" s="11">
        <v>0.455</v>
      </c>
      <c r="H38" s="12">
        <v>8327.21</v>
      </c>
      <c r="I38" s="12">
        <f ca="1">ROUND(INDIRECT(ADDRESS(ROW()+(0), COLUMN()+(-2), 1))*INDIRECT(ADDRESS(ROW()+(0), COLUMN()+(-1), 1)), 2)</f>
        <v>3788.88</v>
      </c>
    </row>
    <row r="39" spans="1:9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"/>
      <c r="G39" s="13">
        <v>0.227</v>
      </c>
      <c r="H39" s="14">
        <v>6224.8</v>
      </c>
      <c r="I39" s="14">
        <f ca="1">ROUND(INDIRECT(ADDRESS(ROW()+(0), COLUMN()+(-2), 1))*INDIRECT(ADDRESS(ROW()+(0), COLUMN()+(-1), 1)), 2)</f>
        <v>1413.03</v>
      </c>
    </row>
    <row r="40" spans="1:9" ht="13.50" thickBot="1" customHeight="1">
      <c r="A40" s="15"/>
      <c r="B40" s="15"/>
      <c r="C40" s="15"/>
      <c r="D40" s="15"/>
      <c r="E40" s="15"/>
      <c r="F40" s="15"/>
      <c r="G40" s="9" t="s">
        <v>94</v>
      </c>
      <c r="H40" s="9"/>
      <c r="I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14854.8</v>
      </c>
    </row>
    <row r="41" spans="1:9" ht="13.50" thickBot="1" customHeight="1">
      <c r="A41" s="15">
        <v>4</v>
      </c>
      <c r="B41" s="15"/>
      <c r="C41" s="15"/>
      <c r="D41" s="15"/>
      <c r="E41" s="18" t="s">
        <v>95</v>
      </c>
      <c r="F41" s="18"/>
      <c r="G41" s="18"/>
      <c r="H41" s="15"/>
      <c r="I41" s="15"/>
    </row>
    <row r="42" spans="1:9" ht="13.50" thickBot="1" customHeight="1">
      <c r="A42" s="19"/>
      <c r="B42" s="19"/>
      <c r="C42" s="19"/>
      <c r="D42" s="20" t="s">
        <v>96</v>
      </c>
      <c r="E42" s="19" t="s">
        <v>97</v>
      </c>
      <c r="F42" s="19"/>
      <c r="G42" s="13">
        <v>2</v>
      </c>
      <c r="H42" s="14">
        <f ca="1">ROUND(SUM(INDIRECT(ADDRESS(ROW()+(-2), COLUMN()+(1), 1)),INDIRECT(ADDRESS(ROW()+(-12), COLUMN()+(1), 1)),INDIRECT(ADDRESS(ROW()+(-15), COLUMN()+(1), 1))), 2)</f>
        <v>69728.7</v>
      </c>
      <c r="I42" s="14">
        <f ca="1">ROUND(INDIRECT(ADDRESS(ROW()+(0), COLUMN()+(-2), 1))*INDIRECT(ADDRESS(ROW()+(0), COLUMN()+(-1), 1))/100, 2)</f>
        <v>1394.57</v>
      </c>
    </row>
    <row r="43" spans="1:9" ht="13.50" thickBot="1" customHeight="1">
      <c r="A43" s="21" t="s">
        <v>98</v>
      </c>
      <c r="B43" s="21"/>
      <c r="C43" s="21"/>
      <c r="D43" s="22"/>
      <c r="E43" s="23"/>
      <c r="F43" s="23"/>
      <c r="G43" s="24" t="s">
        <v>99</v>
      </c>
      <c r="H43" s="25"/>
      <c r="I43" s="26">
        <f ca="1">ROUND(SUM(INDIRECT(ADDRESS(ROW()+(-1), COLUMN()+(0), 1)),INDIRECT(ADDRESS(ROW()+(-3), COLUMN()+(0), 1)),INDIRECT(ADDRESS(ROW()+(-13), COLUMN()+(0), 1)),INDIRECT(ADDRESS(ROW()+(-16), COLUMN()+(0), 1))), 2)</f>
        <v>71123.3</v>
      </c>
    </row>
  </sheetData>
  <mergeCells count="78">
    <mergeCell ref="A1:I1"/>
    <mergeCell ref="C3:E3"/>
    <mergeCell ref="A5:E5"/>
    <mergeCell ref="A8:C8"/>
    <mergeCell ref="E8:F8"/>
    <mergeCell ref="A9:C9"/>
    <mergeCell ref="E9:G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27:C27"/>
    <mergeCell ref="E27:F27"/>
    <mergeCell ref="G27:H27"/>
    <mergeCell ref="A28:C28"/>
    <mergeCell ref="E28:G28"/>
    <mergeCell ref="A29:C29"/>
    <mergeCell ref="E29:F29"/>
    <mergeCell ref="A30:C30"/>
    <mergeCell ref="E30:F30"/>
    <mergeCell ref="G30:H30"/>
    <mergeCell ref="A31:C31"/>
    <mergeCell ref="E31:G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A40:C40"/>
    <mergeCell ref="E40:F40"/>
    <mergeCell ref="G40:H40"/>
    <mergeCell ref="A41:C41"/>
    <mergeCell ref="E41:G41"/>
    <mergeCell ref="A42:C42"/>
    <mergeCell ref="E42:F42"/>
    <mergeCell ref="A43:F43"/>
    <mergeCell ref="G43:H43"/>
  </mergeCells>
  <pageMargins left="0.147638" right="0.147638" top="0.206693" bottom="0.206693" header="0.0" footer="0.0"/>
  <pageSetup paperSize="9" orientation="portrait"/>
  <rowBreaks count="0" manualBreakCount="0">
    </rowBreaks>
</worksheet>
</file>