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<sst xmlns="http://schemas.openxmlformats.org/spreadsheetml/2006/main" count="103" uniqueCount="103">
  <si>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</si>
  <si>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QAB020</t>
  </si>
  <si>
    <t xml:space="preserve">m²</t>
  </si>
  <si>
    <t xml:space="preserve">Azotea transitable, no ventilada, con piso fijo, tipo invertida, para tráfico peatonal privado. Imprimación con membranas asfálticas, tipo monocapa.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</si>
  <si>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</si>
  <si>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</si>
  <si>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</si>
  <si>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</si>
  <si>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</si>
  <si>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</si>
  <si>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</si>
  <si>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</si>
  <si>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</si>
  <si>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</si>
  <si>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</si>
  <si>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</si>
  <si>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</si>
  <si>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</si>
  <si>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</si>
  <si>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</si>
  <si>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</si>
  <si>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</si>
  <si>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</si>
  <si>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</si>
  <si>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</si>
  <si>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</si>
  <si>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</si>
  <si>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</si>
  <si>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</si>
  <si>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</si>
  <si>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</si>
  <si>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</si>
  <si>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</si>
  <si>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</si>
  <si>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</si>
  <si>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</si>
  <si>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</si>
  <si>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</si>
  <si>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</si>
  <si>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</si>
  <si>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</si>
  <si>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</si>
  <si>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</si>
  <si>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</si>
  <si>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</si>
  <si>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</si>
  <si>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</si>
  <si>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</si>
  <si>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</si>
  <si>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</si>
  <si>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</si>
  <si>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</si>
  <si>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</si>
  <si>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</si>
  <si>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</si>
  <si>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</si>
  <si>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</si>
  <si>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</si>
  <si>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</si>
  <si>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</si>
  <si>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</si>
  <si>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</si>
  <si>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</si>
  <si>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</si>
  <si>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</si>
  <si>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</si>
  <si>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</si>
  <si>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</si>
  <si>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</si>
  <si>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</si>
  <si>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</si>
  <si>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</si>
  <si>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</si>
  <si>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</si>
  <si>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</si>
  <si>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</si>
  <si>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</si>
  <si>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</si>
  <si>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</si>
  <si>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</si>
  <si>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</si>
  <si>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</si>
  <si>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</si>
  <si>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</si>
  <si>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</si>
  <si>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</si>
  <si>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</si>
  <si>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</si>
  <si>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</si>
  <si>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</si>
  <si>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</si>
  <si>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</si>
  <si>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</si>
  <si>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</si>
  <si>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</si>
  <si>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</si>
  <si>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</si>
  <si>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</si>
  <si>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</si>
  <si>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</si>
  <si>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</si>
  <si>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$ 18.198,92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</si>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</sst>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499.97" customWidth="1"/>
    <col min="7" max="7" width="11.73" customWidth="1"/>
    <col min="8" max="8" width="14.28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71.0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186.67</v>
      </c>
      <c r="I10" s="12">
        <f ca="1">ROUND(INDIRECT(ADDRESS(ROW()+(0), COLUMN()+(-2), 1))*INDIRECT(ADDRESS(ROW()+(0), COLUMN()+(-1), 1)), 2)</f>
        <v>560.01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98089.3</v>
      </c>
      <c r="I11" s="12">
        <f ca="1">ROUND(INDIRECT(ADDRESS(ROW()+(0), COLUMN()+(-2), 1))*INDIRECT(ADDRESS(ROW()+(0), COLUMN()+(-1), 1)), 2)</f>
        <v>9808.93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67694.2</v>
      </c>
      <c r="I12" s="12">
        <f ca="1">ROUND(INDIRECT(ADDRESS(ROW()+(0), COLUMN()+(-2), 1))*INDIRECT(ADDRESS(ROW()+(0), COLUMN()+(-1), 1)), 2)</f>
        <v>676.94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1637.36</v>
      </c>
      <c r="I13" s="12">
        <f ca="1">ROUND(INDIRECT(ADDRESS(ROW()+(0), COLUMN()+(-2), 1))*INDIRECT(ADDRESS(ROW()+(0), COLUMN()+(-1), 1)), 2)</f>
        <v>16.37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919.27</v>
      </c>
      <c r="I14" s="12">
        <f ca="1">ROUND(INDIRECT(ADDRESS(ROW()+(0), COLUMN()+(-2), 1))*INDIRECT(ADDRESS(ROW()+(0), COLUMN()+(-1), 1)), 2)</f>
        <v>14.71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11852.9</v>
      </c>
      <c r="I15" s="12">
        <f ca="1">ROUND(INDIRECT(ADDRESS(ROW()+(0), COLUMN()+(-2), 1))*INDIRECT(ADDRESS(ROW()+(0), COLUMN()+(-1), 1)), 2)</f>
        <v>1540.88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100.14</v>
      </c>
      <c r="I16" s="12">
        <f ca="1">ROUND(INDIRECT(ADDRESS(ROW()+(0), COLUMN()+(-2), 1))*INDIRECT(ADDRESS(ROW()+(0), COLUMN()+(-1), 1)), 2)</f>
        <v>2002.8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7837.7</v>
      </c>
      <c r="I17" s="12">
        <f ca="1">ROUND(INDIRECT(ADDRESS(ROW()+(0), COLUMN()+(-2), 1))*INDIRECT(ADDRESS(ROW()+(0), COLUMN()+(-1), 1)), 2)</f>
        <v>8621.47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0.3</v>
      </c>
      <c r="H18" s="12">
        <v>3732.24</v>
      </c>
      <c r="I18" s="12">
        <f ca="1">ROUND(INDIRECT(ADDRESS(ROW()+(0), COLUMN()+(-2), 1))*INDIRECT(ADDRESS(ROW()+(0), COLUMN()+(-1), 1)), 2)</f>
        <v>1119.67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2.1</v>
      </c>
      <c r="H19" s="12">
        <v>768.4</v>
      </c>
      <c r="I19" s="12">
        <f ca="1">ROUND(INDIRECT(ADDRESS(ROW()+(0), COLUMN()+(-2), 1))*INDIRECT(ADDRESS(ROW()+(0), COLUMN()+(-1), 1)), 2)</f>
        <v>1613.64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9596.88</v>
      </c>
      <c r="I20" s="12">
        <f ca="1">ROUND(INDIRECT(ADDRESS(ROW()+(0), COLUMN()+(-2), 1))*INDIRECT(ADDRESS(ROW()+(0), COLUMN()+(-1), 1)), 2)</f>
        <v>10076.7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0.04</v>
      </c>
      <c r="H21" s="12">
        <v>80138.9</v>
      </c>
      <c r="I21" s="12">
        <f ca="1">ROUND(INDIRECT(ADDRESS(ROW()+(0), COLUMN()+(-2), 1))*INDIRECT(ADDRESS(ROW()+(0), COLUMN()+(-1), 1)), 2)</f>
        <v>3205.55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1.05</v>
      </c>
      <c r="H22" s="12">
        <v>1053.81</v>
      </c>
      <c r="I22" s="12">
        <f ca="1">ROUND(INDIRECT(ADDRESS(ROW()+(0), COLUMN()+(-2), 1))*INDIRECT(ADDRESS(ROW()+(0), COLUMN()+(-1), 1)), 2)</f>
        <v>1106.5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8</v>
      </c>
      <c r="H23" s="12">
        <v>228.6</v>
      </c>
      <c r="I23" s="12">
        <f ca="1">ROUND(INDIRECT(ADDRESS(ROW()+(0), COLUMN()+(-2), 1))*INDIRECT(ADDRESS(ROW()+(0), COLUMN()+(-1), 1)), 2)</f>
        <v>1828.8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1.05</v>
      </c>
      <c r="H24" s="12">
        <v>7563.54</v>
      </c>
      <c r="I24" s="12">
        <f ca="1">ROUND(INDIRECT(ADDRESS(ROW()+(0), COLUMN()+(-2), 1))*INDIRECT(ADDRESS(ROW()+(0), COLUMN()+(-1), 1)), 2)</f>
        <v>7941.72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14</v>
      </c>
      <c r="H25" s="12">
        <v>17.24</v>
      </c>
      <c r="I25" s="12">
        <f ca="1">ROUND(INDIRECT(ADDRESS(ROW()+(0), COLUMN()+(-2), 1))*INDIRECT(ADDRESS(ROW()+(0), COLUMN()+(-1), 1)), 2)</f>
        <v>241.36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0.4</v>
      </c>
      <c r="H26" s="12">
        <v>2836.33</v>
      </c>
      <c r="I26" s="12">
        <f ca="1">ROUND(INDIRECT(ADDRESS(ROW()+(0), COLUMN()+(-2), 1))*INDIRECT(ADDRESS(ROW()+(0), COLUMN()+(-1), 1)), 2)</f>
        <v>1134.53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0.05</v>
      </c>
      <c r="H27" s="14">
        <v>1359.97</v>
      </c>
      <c r="I27" s="14">
        <f ca="1">ROUND(INDIRECT(ADDRESS(ROW()+(0), COLUMN()+(-2), 1))*INDIRECT(ADDRESS(ROW()+(0), COLUMN()+(-1), 1)), 2)</f>
        <v>68</v>
      </c>
    </row>
    <row r="28" spans="1:9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51578.6</v>
      </c>
    </row>
    <row r="29" spans="1:9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0.056</v>
      </c>
      <c r="H30" s="14">
        <v>2206.2</v>
      </c>
      <c r="I30" s="14">
        <f ca="1">ROUND(INDIRECT(ADDRESS(ROW()+(0), COLUMN()+(-2), 1))*INDIRECT(ADDRESS(ROW()+(0), COLUMN()+(-1), 1)), 2)</f>
        <v>123.55</v>
      </c>
    </row>
    <row r="31" spans="1:9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17">
        <f ca="1">ROUND(SUM(INDIRECT(ADDRESS(ROW()+(-1), COLUMN()+(0), 1))), 2)</f>
        <v>123.55</v>
      </c>
    </row>
    <row r="32" spans="1:9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5"/>
      <c r="I32" s="15"/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0.102</v>
      </c>
      <c r="H33" s="12">
        <v>8327.21</v>
      </c>
      <c r="I33" s="12">
        <f ca="1">ROUND(INDIRECT(ADDRESS(ROW()+(0), COLUMN()+(-2), 1))*INDIRECT(ADDRESS(ROW()+(0), COLUMN()+(-1), 1)), 2)</f>
        <v>849.38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1.057</v>
      </c>
      <c r="H34" s="12">
        <v>5997.35</v>
      </c>
      <c r="I34" s="12">
        <f ca="1">ROUND(INDIRECT(ADDRESS(ROW()+(0), COLUMN()+(-2), 1))*INDIRECT(ADDRESS(ROW()+(0), COLUMN()+(-1), 1)), 2)</f>
        <v>6339.2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0.182</v>
      </c>
      <c r="H35" s="12">
        <v>8327.21</v>
      </c>
      <c r="I35" s="12">
        <f ca="1">ROUND(INDIRECT(ADDRESS(ROW()+(0), COLUMN()+(-2), 1))*INDIRECT(ADDRESS(ROW()+(0), COLUMN()+(-1), 1)), 2)</f>
        <v>1515.55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0.182</v>
      </c>
      <c r="H36" s="12">
        <v>6224.8</v>
      </c>
      <c r="I36" s="12">
        <f ca="1">ROUND(INDIRECT(ADDRESS(ROW()+(0), COLUMN()+(-2), 1))*INDIRECT(ADDRESS(ROW()+(0), COLUMN()+(-1), 1)), 2)</f>
        <v>1132.91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0.057</v>
      </c>
      <c r="H37" s="12">
        <v>8556.75</v>
      </c>
      <c r="I37" s="12">
        <f ca="1">ROUND(INDIRECT(ADDRESS(ROW()+(0), COLUMN()+(-2), 1))*INDIRECT(ADDRESS(ROW()+(0), COLUMN()+(-1), 1)), 2)</f>
        <v>487.73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0.057</v>
      </c>
      <c r="H38" s="12">
        <v>6224.8</v>
      </c>
      <c r="I38" s="12">
        <f ca="1">ROUND(INDIRECT(ADDRESS(ROW()+(0), COLUMN()+(-2), 1))*INDIRECT(ADDRESS(ROW()+(0), COLUMN()+(-1), 1)), 2)</f>
        <v>354.81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0.455</v>
      </c>
      <c r="H39" s="12">
        <v>8327.21</v>
      </c>
      <c r="I39" s="12">
        <f ca="1">ROUND(INDIRECT(ADDRESS(ROW()+(0), COLUMN()+(-2), 1))*INDIRECT(ADDRESS(ROW()+(0), COLUMN()+(-1), 1)), 2)</f>
        <v>3788.88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3">
        <v>0.227</v>
      </c>
      <c r="H40" s="14">
        <v>6224.8</v>
      </c>
      <c r="I40" s="14">
        <f ca="1">ROUND(INDIRECT(ADDRESS(ROW()+(0), COLUMN()+(-2), 1))*INDIRECT(ADDRESS(ROW()+(0), COLUMN()+(-1), 1)), 2)</f>
        <v>1413.03</v>
      </c>
    </row>
    <row r="41" spans="1:9" ht="13.50" thickBot="1" customHeight="1">
      <c r="A41" s="15"/>
      <c r="B41" s="15"/>
      <c r="C41" s="15"/>
      <c r="D41" s="15"/>
      <c r="E41" s="15"/>
      <c r="F41" s="15"/>
      <c r="G41" s="9" t="s">
        <v>97</v>
      </c>
      <c r="H41" s="9"/>
      <c r="I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15881.5</v>
      </c>
    </row>
    <row r="42" spans="1:9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8"/>
      <c r="H42" s="15"/>
      <c r="I42" s="15"/>
    </row>
    <row r="43" spans="1:9" ht="13.50" thickBot="1" customHeight="1">
      <c r="A43" s="19"/>
      <c r="B43" s="19"/>
      <c r="C43" s="19"/>
      <c r="D43" s="20" t="s">
        <v>99</v>
      </c>
      <c r="E43" s="19" t="s">
        <v>100</v>
      </c>
      <c r="F43" s="19"/>
      <c r="G43" s="13">
        <v>2</v>
      </c>
      <c r="H43" s="14">
        <f ca="1">ROUND(SUM(INDIRECT(ADDRESS(ROW()+(-2), COLUMN()+(1), 1)),INDIRECT(ADDRESS(ROW()+(-12), COLUMN()+(1), 1)),INDIRECT(ADDRESS(ROW()+(-15), COLUMN()+(1), 1))), 2)</f>
        <v>67583.6</v>
      </c>
      <c r="I43" s="14">
        <f ca="1">ROUND(INDIRECT(ADDRESS(ROW()+(0), COLUMN()+(-2), 1))*INDIRECT(ADDRESS(ROW()+(0), COLUMN()+(-1), 1))/100, 2)</f>
        <v>1351.67</v>
      </c>
    </row>
    <row r="44" spans="1:9" ht="13.50" thickBot="1" customHeight="1">
      <c r="A44" s="21" t="s">
        <v>101</v>
      </c>
      <c r="B44" s="21"/>
      <c r="C44" s="21"/>
      <c r="D44" s="22"/>
      <c r="E44" s="23"/>
      <c r="F44" s="23"/>
      <c r="G44" s="24" t="s">
        <v>102</v>
      </c>
      <c r="H44" s="25"/>
      <c r="I44" s="26">
        <f ca="1">ROUND(SUM(INDIRECT(ADDRESS(ROW()+(-1), COLUMN()+(0), 1)),INDIRECT(ADDRESS(ROW()+(-3), COLUMN()+(0), 1)),INDIRECT(ADDRESS(ROW()+(-13), COLUMN()+(0), 1)),INDIRECT(ADDRESS(ROW()+(-16), COLUMN()+(0), 1))), 2)</f>
        <v>68935.3</v>
      </c>
    </row>
  </sheetData>
  <mergeCells count="80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G28:H28"/>
    <mergeCell ref="A29:C29"/>
    <mergeCell ref="E29:G29"/>
    <mergeCell ref="A30:C30"/>
    <mergeCell ref="E30:F30"/>
    <mergeCell ref="A31:C31"/>
    <mergeCell ref="E31:F31"/>
    <mergeCell ref="G31:H31"/>
    <mergeCell ref="A32:C32"/>
    <mergeCell ref="E32:G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G41:H41"/>
    <mergeCell ref="A42:C42"/>
    <mergeCell ref="E42:G42"/>
    <mergeCell ref="A43:C43"/>
    <mergeCell ref="E43:F43"/>
    <mergeCell ref="A44:F44"/>
    <mergeCell ref="G44:H44"/>
  </mergeCells>
  <pageMargins left="0.147638" right="0.147638" top="0.206693" bottom="0.206693" header="0.0" footer="0.0"/>
  <pageSetup paperSize="9" orientation="portrait"/>
  <rowBreaks count="0" manualBreakCount="0">
    </rowBreaks>
</worksheet>
</file>