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<sst xmlns="http://schemas.openxmlformats.org/spreadsheetml/2006/main" count="106" uniqueCount="106">
  <si>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</si>
  <si>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QAA022</t>
  </si>
  <si>
    <t xml:space="preserve">m²</t>
  </si>
  <si>
    <t xml:space="preserve">Azotea transitable, no ventilada, con piso fijo, tipo invertida, para tráfico peatonal público. Imprimación con membranas asfálticas, tipo bicapa.</t>
  </si>
  <si>
    <r>
      <rPr>
        <sz val="8.25"/>
        <color rgb="FF000000"/>
        <rFont val="Arial"/>
        <family val="2"/>
      </rPr>
      <t xml:space="preserve">Azotea transitable, no ventilada, con piso fijo, tipo invertida,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bicapa, adherida, compuesta por membrana de betún modificado con elastómero SBS, de 2,5 mm de espesor, con armadura de fieltro de fibra de vidrio de 60 g/m², previa imprimación con emulsión asfáltica aniónica con cargas, y membrana de betún modificado con elastómero SBS, de 2,5 mm de espesor, con armadura de fieltro de poliéster no tejido de 160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</si>
  <si>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</si>
  <si>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</si>
  <si>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</si>
  <si>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</si>
  <si>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</si>
  <si>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</si>
  <si>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</si>
  <si>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</si>
  <si>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</si>
  <si>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</si>
  <si>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</si>
  <si>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</si>
  <si>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</si>
  <si>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</si>
  <si>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</si>
  <si>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</si>
  <si>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</si>
  <si>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</si>
  <si>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</si>
  <si>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</si>
  <si>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</si>
  <si>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</si>
  <si>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</si>
  <si>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</si>
  <si>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</si>
  <si>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</si>
  <si>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</si>
  <si>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</si>
  <si>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</si>
  <si>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</si>
  <si>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</si>
  <si>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</si>
  <si>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</si>
  <si>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</si>
  <si>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</si>
  <si>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</si>
  <si>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</si>
  <si>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</si>
  <si>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</si>
  <si>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</si>
  <si>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</si>
  <si>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</si>
  <si>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</si>
  <si>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</si>
  <si>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</si>
  <si>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</si>
  <si>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</si>
  <si>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</si>
  <si>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</si>
  <si>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</si>
  <si>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</si>
  <si>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</si>
  <si>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</si>
  <si>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</si>
  <si>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</si>
  <si>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</si>
  <si>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</si>
  <si>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</si>
  <si>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</si>
  <si>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</si>
  <si>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</si>
  <si>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</si>
  <si>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</si>
  <si>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</si>
  <si>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</si>
  <si>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</si>
  <si>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</si>
  <si>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</si>
  <si>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</si>
  <si>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</si>
  <si>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</si>
  <si>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</si>
  <si>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</si>
  <si>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</si>
  <si>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</si>
  <si>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</si>
  <si>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</si>
  <si>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</si>
  <si>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</si>
  <si>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</si>
  <si>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</si>
  <si>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</si>
  <si>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</si>
  <si>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</si>
  <si>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</si>
  <si>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</si>
  <si>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</si>
  <si>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</si>
  <si>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</si>
  <si>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</si>
  <si>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</si>
  <si>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</si>
  <si>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</si>
  <si>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</si>
  <si>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</si>
  <si>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</si>
  <si>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</si>
  <si>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</si>
  <si>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</si>
  <si>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$ 19.653,03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</si>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</sst>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104.72" customWidth="1"/>
    <col min="6" max="6" width="499.97" customWidth="1"/>
    <col min="7" max="7" width="11.73" customWidth="1"/>
    <col min="8" max="8" width="14.28" customWidth="1"/>
    <col min="9" max="9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92.0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186.67</v>
      </c>
      <c r="I10" s="12">
        <f ca="1">ROUND(INDIRECT(ADDRESS(ROW()+(0), COLUMN()+(-2), 1))*INDIRECT(ADDRESS(ROW()+(0), COLUMN()+(-1), 1)), 2)</f>
        <v>560.01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98089.3</v>
      </c>
      <c r="I11" s="12">
        <f ca="1">ROUND(INDIRECT(ADDRESS(ROW()+(0), COLUMN()+(-2), 1))*INDIRECT(ADDRESS(ROW()+(0), COLUMN()+(-1), 1)), 2)</f>
        <v>9808.93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67694.2</v>
      </c>
      <c r="I12" s="12">
        <f ca="1">ROUND(INDIRECT(ADDRESS(ROW()+(0), COLUMN()+(-2), 1))*INDIRECT(ADDRESS(ROW()+(0), COLUMN()+(-1), 1)), 2)</f>
        <v>676.94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1637.36</v>
      </c>
      <c r="I13" s="12">
        <f ca="1">ROUND(INDIRECT(ADDRESS(ROW()+(0), COLUMN()+(-2), 1))*INDIRECT(ADDRESS(ROW()+(0), COLUMN()+(-1), 1)), 2)</f>
        <v>16.37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919.27</v>
      </c>
      <c r="I14" s="12">
        <f ca="1">ROUND(INDIRECT(ADDRESS(ROW()+(0), COLUMN()+(-2), 1))*INDIRECT(ADDRESS(ROW()+(0), COLUMN()+(-1), 1)), 2)</f>
        <v>14.71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11852.9</v>
      </c>
      <c r="I15" s="12">
        <f ca="1">ROUND(INDIRECT(ADDRESS(ROW()+(0), COLUMN()+(-2), 1))*INDIRECT(ADDRESS(ROW()+(0), COLUMN()+(-1), 1)), 2)</f>
        <v>1540.88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100.14</v>
      </c>
      <c r="I16" s="12">
        <f ca="1">ROUND(INDIRECT(ADDRESS(ROW()+(0), COLUMN()+(-2), 1))*INDIRECT(ADDRESS(ROW()+(0), COLUMN()+(-1), 1)), 2)</f>
        <v>2002.8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6267.96</v>
      </c>
      <c r="I17" s="12">
        <f ca="1">ROUND(INDIRECT(ADDRESS(ROW()+(0), COLUMN()+(-2), 1))*INDIRECT(ADDRESS(ROW()+(0), COLUMN()+(-1), 1)), 2)</f>
        <v>6894.76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5433.7</v>
      </c>
      <c r="I18" s="12">
        <f ca="1">ROUND(INDIRECT(ADDRESS(ROW()+(0), COLUMN()+(-2), 1))*INDIRECT(ADDRESS(ROW()+(0), COLUMN()+(-1), 1)), 2)</f>
        <v>5977.07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3732.24</v>
      </c>
      <c r="I19" s="12">
        <f ca="1">ROUND(INDIRECT(ADDRESS(ROW()+(0), COLUMN()+(-2), 1))*INDIRECT(ADDRESS(ROW()+(0), COLUMN()+(-1), 1)), 2)</f>
        <v>1119.67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768.4</v>
      </c>
      <c r="I20" s="12">
        <f ca="1">ROUND(INDIRECT(ADDRESS(ROW()+(0), COLUMN()+(-2), 1))*INDIRECT(ADDRESS(ROW()+(0), COLUMN()+(-1), 1)), 2)</f>
        <v>1613.64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9596.88</v>
      </c>
      <c r="I21" s="12">
        <f ca="1">ROUND(INDIRECT(ADDRESS(ROW()+(0), COLUMN()+(-2), 1))*INDIRECT(ADDRESS(ROW()+(0), COLUMN()+(-1), 1)), 2)</f>
        <v>10076.7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80138.9</v>
      </c>
      <c r="I22" s="12">
        <f ca="1">ROUND(INDIRECT(ADDRESS(ROW()+(0), COLUMN()+(-2), 1))*INDIRECT(ADDRESS(ROW()+(0), COLUMN()+(-1), 1)), 2)</f>
        <v>3205.55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1053.81</v>
      </c>
      <c r="I23" s="12">
        <f ca="1">ROUND(INDIRECT(ADDRESS(ROW()+(0), COLUMN()+(-2), 1))*INDIRECT(ADDRESS(ROW()+(0), COLUMN()+(-1), 1)), 2)</f>
        <v>1106.5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8</v>
      </c>
      <c r="H24" s="12">
        <v>228.6</v>
      </c>
      <c r="I24" s="12">
        <f ca="1">ROUND(INDIRECT(ADDRESS(ROW()+(0), COLUMN()+(-2), 1))*INDIRECT(ADDRESS(ROW()+(0), COLUMN()+(-1), 1)), 2)</f>
        <v>1828.8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1.05</v>
      </c>
      <c r="H25" s="12">
        <v>7563.54</v>
      </c>
      <c r="I25" s="12">
        <f ca="1">ROUND(INDIRECT(ADDRESS(ROW()+(0), COLUMN()+(-2), 1))*INDIRECT(ADDRESS(ROW()+(0), COLUMN()+(-1), 1)), 2)</f>
        <v>7941.72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14</v>
      </c>
      <c r="H26" s="12">
        <v>17.24</v>
      </c>
      <c r="I26" s="12">
        <f ca="1">ROUND(INDIRECT(ADDRESS(ROW()+(0), COLUMN()+(-2), 1))*INDIRECT(ADDRESS(ROW()+(0), COLUMN()+(-1), 1)), 2)</f>
        <v>241.36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</v>
      </c>
      <c r="H27" s="12">
        <v>2836.33</v>
      </c>
      <c r="I27" s="12">
        <f ca="1">ROUND(INDIRECT(ADDRESS(ROW()+(0), COLUMN()+(-2), 1))*INDIRECT(ADDRESS(ROW()+(0), COLUMN()+(-1), 1)), 2)</f>
        <v>1134.53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0.05</v>
      </c>
      <c r="H28" s="14">
        <v>1359.97</v>
      </c>
      <c r="I28" s="14">
        <f ca="1">ROUND(INDIRECT(ADDRESS(ROW()+(0), COLUMN()+(-2), 1))*INDIRECT(ADDRESS(ROW()+(0), COLUMN()+(-1), 1)), 2)</f>
        <v>68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55829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0.056</v>
      </c>
      <c r="H31" s="14">
        <v>2206.2</v>
      </c>
      <c r="I31" s="14">
        <f ca="1">ROUND(INDIRECT(ADDRESS(ROW()+(0), COLUMN()+(-2), 1))*INDIRECT(ADDRESS(ROW()+(0), COLUMN()+(-1), 1)), 2)</f>
        <v>123.55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2)</f>
        <v>123.55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0.102</v>
      </c>
      <c r="H34" s="12">
        <v>8327.21</v>
      </c>
      <c r="I34" s="12">
        <f ca="1">ROUND(INDIRECT(ADDRESS(ROW()+(0), COLUMN()+(-2), 1))*INDIRECT(ADDRESS(ROW()+(0), COLUMN()+(-1), 1)), 2)</f>
        <v>849.38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1.057</v>
      </c>
      <c r="H35" s="12">
        <v>5997.35</v>
      </c>
      <c r="I35" s="12">
        <f ca="1">ROUND(INDIRECT(ADDRESS(ROW()+(0), COLUMN()+(-2), 1))*INDIRECT(ADDRESS(ROW()+(0), COLUMN()+(-1), 1)), 2)</f>
        <v>6339.2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0.261</v>
      </c>
      <c r="H36" s="12">
        <v>8327.21</v>
      </c>
      <c r="I36" s="12">
        <f ca="1">ROUND(INDIRECT(ADDRESS(ROW()+(0), COLUMN()+(-2), 1))*INDIRECT(ADDRESS(ROW()+(0), COLUMN()+(-1), 1)), 2)</f>
        <v>2173.4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0.261</v>
      </c>
      <c r="H37" s="12">
        <v>6224.8</v>
      </c>
      <c r="I37" s="12">
        <f ca="1">ROUND(INDIRECT(ADDRESS(ROW()+(0), COLUMN()+(-2), 1))*INDIRECT(ADDRESS(ROW()+(0), COLUMN()+(-1), 1)), 2)</f>
        <v>1624.67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0.057</v>
      </c>
      <c r="H38" s="12">
        <v>8556.75</v>
      </c>
      <c r="I38" s="12">
        <f ca="1">ROUND(INDIRECT(ADDRESS(ROW()+(0), COLUMN()+(-2), 1))*INDIRECT(ADDRESS(ROW()+(0), COLUMN()+(-1), 1)), 2)</f>
        <v>487.73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0.057</v>
      </c>
      <c r="H39" s="12">
        <v>6224.8</v>
      </c>
      <c r="I39" s="12">
        <f ca="1">ROUND(INDIRECT(ADDRESS(ROW()+(0), COLUMN()+(-2), 1))*INDIRECT(ADDRESS(ROW()+(0), COLUMN()+(-1), 1)), 2)</f>
        <v>354.81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1">
        <v>0.455</v>
      </c>
      <c r="H40" s="12">
        <v>8327.21</v>
      </c>
      <c r="I40" s="12">
        <f ca="1">ROUND(INDIRECT(ADDRESS(ROW()+(0), COLUMN()+(-2), 1))*INDIRECT(ADDRESS(ROW()+(0), COLUMN()+(-1), 1)), 2)</f>
        <v>3788.88</v>
      </c>
    </row>
    <row r="41" spans="1:9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"/>
      <c r="G41" s="13">
        <v>0.227</v>
      </c>
      <c r="H41" s="14">
        <v>6224.8</v>
      </c>
      <c r="I41" s="14">
        <f ca="1">ROUND(INDIRECT(ADDRESS(ROW()+(0), COLUMN()+(-2), 1))*INDIRECT(ADDRESS(ROW()+(0), COLUMN()+(-1), 1)), 2)</f>
        <v>1413.03</v>
      </c>
    </row>
    <row r="42" spans="1:9" ht="13.50" thickBot="1" customHeight="1">
      <c r="A42" s="15"/>
      <c r="B42" s="15"/>
      <c r="C42" s="15"/>
      <c r="D42" s="15"/>
      <c r="E42" s="15"/>
      <c r="F42" s="15"/>
      <c r="G42" s="9" t="s">
        <v>100</v>
      </c>
      <c r="H42" s="9"/>
      <c r="I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17031.1</v>
      </c>
    </row>
    <row r="43" spans="1:9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8"/>
      <c r="H43" s="15"/>
      <c r="I43" s="15"/>
    </row>
    <row r="44" spans="1:9" ht="13.50" thickBot="1" customHeight="1">
      <c r="A44" s="19"/>
      <c r="B44" s="19"/>
      <c r="C44" s="19"/>
      <c r="D44" s="20" t="s">
        <v>102</v>
      </c>
      <c r="E44" s="19" t="s">
        <v>103</v>
      </c>
      <c r="F44" s="19"/>
      <c r="G44" s="13">
        <v>2</v>
      </c>
      <c r="H44" s="14">
        <f ca="1">ROUND(SUM(INDIRECT(ADDRESS(ROW()+(-2), COLUMN()+(1), 1)),INDIRECT(ADDRESS(ROW()+(-12), COLUMN()+(1), 1)),INDIRECT(ADDRESS(ROW()+(-15), COLUMN()+(1), 1))), 2)</f>
        <v>72983.6</v>
      </c>
      <c r="I44" s="14">
        <f ca="1">ROUND(INDIRECT(ADDRESS(ROW()+(0), COLUMN()+(-2), 1))*INDIRECT(ADDRESS(ROW()+(0), COLUMN()+(-1), 1))/100, 2)</f>
        <v>1459.67</v>
      </c>
    </row>
    <row r="45" spans="1:9" ht="13.50" thickBot="1" customHeight="1">
      <c r="A45" s="21" t="s">
        <v>104</v>
      </c>
      <c r="B45" s="21"/>
      <c r="C45" s="21"/>
      <c r="D45" s="22"/>
      <c r="E45" s="23"/>
      <c r="F45" s="23"/>
      <c r="G45" s="24" t="s">
        <v>105</v>
      </c>
      <c r="H45" s="25"/>
      <c r="I45" s="26">
        <f ca="1">ROUND(SUM(INDIRECT(ADDRESS(ROW()+(-1), COLUMN()+(0), 1)),INDIRECT(ADDRESS(ROW()+(-3), COLUMN()+(0), 1)),INDIRECT(ADDRESS(ROW()+(-13), COLUMN()+(0), 1)),INDIRECT(ADDRESS(ROW()+(-16), COLUMN()+(0), 1))), 2)</f>
        <v>74443.3</v>
      </c>
    </row>
  </sheetData>
  <mergeCells count="82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G42:H42"/>
    <mergeCell ref="A43:C43"/>
    <mergeCell ref="E43:G43"/>
    <mergeCell ref="A44:C44"/>
    <mergeCell ref="E44:F44"/>
    <mergeCell ref="A45:F45"/>
    <mergeCell ref="G45:H45"/>
  </mergeCells>
  <pageMargins left="0.147638" right="0.147638" top="0.206693" bottom="0.206693" header="0.0" footer="0.0"/>
  <pageSetup paperSize="9" orientation="portrait"/>
  <rowBreaks count="0" manualBreakCount="0">
    </rowBreaks>
</worksheet>
</file>