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<sst xmlns="http://schemas.openxmlformats.org/spreadsheetml/2006/main" count="77" uniqueCount="77">
  <si>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</si>
  <si>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EMF010</t>
  </si>
  <si>
    <t xml:space="preserve">m²</t>
  </si>
  <si>
    <t xml:space="preserve">Losa de viguetas de madera y moldaje "NERVOMETAL".</t>
  </si>
  <si>
    <r>
      <rPr>
        <sz val="8.25"/>
        <color rgb="FF000000"/>
        <rFont val="Arial"/>
        <family val="2"/>
      </rPr>
      <t xml:space="preserve">Losa tradicional con un intereje de 50 cm, compuesto por viguetas de madera aserrada de pino, de 70x70 mm de sección, con acabado cepillado, colocadas mediante apoyo sobre elemento estructural; moldaje de lámina de acero laminado en frío "NERVOMETAL" de 0,5 mm de espesor; acero A63-42H, cuantía 1,1 kg/m², en capa de compresión de 4 cm de espesor de hormigón liviano HL-25/B/10/XC2, densidad entre 1200 y 1500 kg/m³, (cantidad mínima de cemento 275 kg/m³), preparado en central, y vaciado con balde concretero; apuntalamiento y desapuntalamiento de las viguetas. Incluso lámina de polietileno para la protección de las viguetas,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</si>
  <si>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</si>
  <si>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</si>
  <si>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</si>
  <si>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</si>
  <si>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</si>
  <si>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</si>
  <si>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</si>
  <si>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</si>
  <si>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</si>
  <si>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</si>
  <si>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</si>
  <si>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</si>
  <si>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</si>
  <si>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</si>
  <si>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</si>
  <si>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</si>
  <si>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</si>
  <si>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</si>
  <si>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</si>
  <si>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mt32war020</t>
  </si>
  <si>
    <t xml:space="preserve">m²</t>
  </si>
  <si>
    <t xml:space="preserve">Lámina de polietileno transparente, de 0,2 mm de espesor.</t>
  </si>
  <si>
    <t xml:space="preserve">mt08efb010b</t>
  </si>
  <si>
    <t xml:space="preserve">m²</t>
  </si>
  <si>
    <t xml:space="preserve">Lámina de acero laminado en frío, "NERVOMETAL", acabado cincado, de 0,5 mm de espesor.</t>
  </si>
  <si>
    <t xml:space="preserve">mt07emr111b</t>
  </si>
  <si>
    <t xml:space="preserve">Ud</t>
  </si>
  <si>
    <t xml:space="preserve">Clavo, de 4 mm de diámetro y 50 mm de longitud, de acero galvanizado de alta adherencia.</t>
  </si>
  <si>
    <t xml:space="preserve">mt07aco020m</t>
  </si>
  <si>
    <t xml:space="preserve">Ud</t>
  </si>
  <si>
    <t xml:space="preserve">Separador homologado para malla electrosoldada.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</si>
  <si>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</si>
  <si>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</si>
  <si>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</si>
  <si>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</si>
  <si>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</si>
  <si>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</si>
  <si>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</si>
  <si>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</si>
  <si>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liviano HLA-25/B/10/XC2, de entre 1200 y 1500 kg/m³ de densidad, cantidad mínima de cemento 275 kg/m³, preparado en central.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</si>
  <si>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</si>
  <si>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</si>
  <si>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</si>
  <si>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</si>
  <si>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</si>
  <si>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</si>
  <si>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</si>
  <si>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</si>
  <si>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</si>
  <si>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</si>
  <si>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</si>
  <si>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</si>
  <si>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</si>
  <si>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</si>
  <si>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</si>
  <si>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</si>
  <si>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</si>
  <si>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</si>
  <si>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</si>
  <si>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</si>
  <si>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</si>
  <si>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</si>
  <si>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</si>
  <si>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</si>
  <si>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</si>
  <si>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</si>
  <si>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</si>
  <si>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</si>
  <si>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</si>
  <si>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</si>
  <si>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$ 3.142,48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</si>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</sst>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03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3874.17</v>
      </c>
      <c r="G10" s="12">
        <f ca="1">ROUND(INDIRECT(ADDRESS(ROW()+(0), COLUMN()+(-2), 1))*INDIRECT(ADDRESS(ROW()+(0), COLUMN()+(-1), 1)), 2)</f>
        <v>154.97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1147.25</v>
      </c>
      <c r="G11" s="12">
        <f ca="1">ROUND(INDIRECT(ADDRESS(ROW()+(0), COLUMN()+(-2), 1))*INDIRECT(ADDRESS(ROW()+(0), COLUMN()+(-1), 1)), 2)</f>
        <v>51.63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11799</v>
      </c>
      <c r="G12" s="12">
        <f ca="1">ROUND(INDIRECT(ADDRESS(ROW()+(0), COLUMN()+(-2), 1))*INDIRECT(ADDRESS(ROW()+(0), COLUMN()+(-1), 1)), 2)</f>
        <v>153.39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371791</v>
      </c>
      <c r="G13" s="12">
        <f ca="1">ROUND(INDIRECT(ADDRESS(ROW()+(0), COLUMN()+(-2), 1))*INDIRECT(ADDRESS(ROW()+(0), COLUMN()+(-1), 1)), 2)</f>
        <v>3717.91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113.78</v>
      </c>
      <c r="G14" s="12">
        <f ca="1">ROUND(INDIRECT(ADDRESS(ROW()+(0), COLUMN()+(-2), 1))*INDIRECT(ADDRESS(ROW()+(0), COLUMN()+(-1), 1)), 2)</f>
        <v>113.78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2">
        <v>2849.74</v>
      </c>
      <c r="G15" s="12">
        <f ca="1">ROUND(INDIRECT(ADDRESS(ROW()+(0), COLUMN()+(-2), 1))*INDIRECT(ADDRESS(ROW()+(0), COLUMN()+(-1), 1)), 2)</f>
        <v>3134.71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63.31</v>
      </c>
      <c r="G16" s="12">
        <f ca="1">ROUND(INDIRECT(ADDRESS(ROW()+(0), COLUMN()+(-2), 1))*INDIRECT(ADDRESS(ROW()+(0), COLUMN()+(-1), 1)), 2)</f>
        <v>253.24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59.49</v>
      </c>
      <c r="G17" s="12">
        <f ca="1">ROUND(INDIRECT(ADDRESS(ROW()+(0), COLUMN()+(-2), 1))*INDIRECT(ADDRESS(ROW()+(0), COLUMN()+(-1), 1)), 2)</f>
        <v>59.49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1.1</v>
      </c>
      <c r="F18" s="12">
        <v>680.54</v>
      </c>
      <c r="G18" s="12">
        <f ca="1">ROUND(INDIRECT(ADDRESS(ROW()+(0), COLUMN()+(-2), 1))*INDIRECT(ADDRESS(ROW()+(0), COLUMN()+(-1), 1)), 2)</f>
        <v>748.59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0.013</v>
      </c>
      <c r="F19" s="12">
        <v>919.27</v>
      </c>
      <c r="G19" s="12">
        <f ca="1">ROUND(INDIRECT(ADDRESS(ROW()+(0), COLUMN()+(-2), 1))*INDIRECT(ADDRESS(ROW()+(0), COLUMN()+(-1), 1)), 2)</f>
        <v>11.95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3">
        <v>0.042</v>
      </c>
      <c r="F20" s="14">
        <v>115599</v>
      </c>
      <c r="G20" s="14">
        <f ca="1">ROUND(INDIRECT(ADDRESS(ROW()+(0), COLUMN()+(-2), 1))*INDIRECT(ADDRESS(ROW()+(0), COLUMN()+(-1), 1)), 2)</f>
        <v>4855.15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13254.8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0.117</v>
      </c>
      <c r="F23" s="12">
        <v>8665.87</v>
      </c>
      <c r="G23" s="12">
        <f ca="1">ROUND(INDIRECT(ADDRESS(ROW()+(0), COLUMN()+(-2), 1))*INDIRECT(ADDRESS(ROW()+(0), COLUMN()+(-1), 1)), 2)</f>
        <v>1013.91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0.087</v>
      </c>
      <c r="F24" s="12">
        <v>6473.56</v>
      </c>
      <c r="G24" s="12">
        <f ca="1">ROUND(INDIRECT(ADDRESS(ROW()+(0), COLUMN()+(-2), 1))*INDIRECT(ADDRESS(ROW()+(0), COLUMN()+(-1), 1)), 2)</f>
        <v>563.2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0.114</v>
      </c>
      <c r="F25" s="12">
        <v>8665.87</v>
      </c>
      <c r="G25" s="12">
        <f ca="1">ROUND(INDIRECT(ADDRESS(ROW()+(0), COLUMN()+(-2), 1))*INDIRECT(ADDRESS(ROW()+(0), COLUMN()+(-1), 1)), 2)</f>
        <v>987.91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0.114</v>
      </c>
      <c r="F26" s="12">
        <v>6473.56</v>
      </c>
      <c r="G26" s="12">
        <f ca="1">ROUND(INDIRECT(ADDRESS(ROW()+(0), COLUMN()+(-2), 1))*INDIRECT(ADDRESS(ROW()+(0), COLUMN()+(-1), 1)), 2)</f>
        <v>737.99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0.015</v>
      </c>
      <c r="F27" s="12">
        <v>8665.87</v>
      </c>
      <c r="G27" s="12">
        <f ca="1">ROUND(INDIRECT(ADDRESS(ROW()+(0), COLUMN()+(-2), 1))*INDIRECT(ADDRESS(ROW()+(0), COLUMN()+(-1), 1)), 2)</f>
        <v>129.99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0.013</v>
      </c>
      <c r="F28" s="12">
        <v>6473.56</v>
      </c>
      <c r="G28" s="12">
        <f ca="1">ROUND(INDIRECT(ADDRESS(ROW()+(0), COLUMN()+(-2), 1))*INDIRECT(ADDRESS(ROW()+(0), COLUMN()+(-1), 1)), 2)</f>
        <v>84.16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0.236</v>
      </c>
      <c r="F29" s="12">
        <v>8665.87</v>
      </c>
      <c r="G29" s="12">
        <f ca="1">ROUND(INDIRECT(ADDRESS(ROW()+(0), COLUMN()+(-2), 1))*INDIRECT(ADDRESS(ROW()+(0), COLUMN()+(-1), 1)), 2)</f>
        <v>2045.15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0.266</v>
      </c>
      <c r="F30" s="14">
        <v>6473.56</v>
      </c>
      <c r="G30" s="14">
        <f ca="1">ROUND(INDIRECT(ADDRESS(ROW()+(0), COLUMN()+(-2), 1))*INDIRECT(ADDRESS(ROW()+(0), COLUMN()+(-1), 1)), 2)</f>
        <v>1721.97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7284.28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1)),INDIRECT(ADDRESS(ROW()+(-12), COLUMN()+(1), 1))), 2)</f>
        <v>20539.1</v>
      </c>
      <c r="G33" s="14">
        <f ca="1">ROUND(INDIRECT(ADDRESS(ROW()+(0), COLUMN()+(-2), 1))*INDIRECT(ADDRESS(ROW()+(0), COLUMN()+(-1), 1))/100, 2)</f>
        <v>410.78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1)),INDIRECT(ADDRESS(ROW()+(-13), COLUMN()+(0), 1))), 2)</f>
        <v>20949.9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