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<sst xmlns="http://schemas.openxmlformats.org/spreadsheetml/2006/main" count="35" uniqueCount="35">
  <si>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</si>
  <si>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ICS100</t>
  </si>
  <si>
    <t xml:space="preserve">Ud</t>
  </si>
  <si>
    <t xml:space="preserve">Grupo hidráulico con intercambiador para producción de A.C.S.</t>
  </si>
  <si>
    <r>
      <rPr>
        <sz val="8.25"/>
        <color rgb="FF000000"/>
        <rFont val="Arial"/>
        <family val="2"/>
      </rPr>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 válvula de corte motorizada.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</si>
  <si>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</si>
  <si>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</si>
  <si>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</si>
  <si>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</si>
  <si>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</si>
  <si>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</si>
  <si>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</si>
  <si>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mt38vai535J</t>
  </si>
  <si>
    <t xml:space="preserve">Ud</t>
  </si>
  <si>
    <t xml:space="preserve">Conjunto de 4 grupos hidráulicos para producción de A.C.S., caudal 150 l/min, modelo aguaFLOW exclusive 4x VPM 40/45 /2 W "VAILLANT", formado cada uno de ellos por intercambiador de planchas de acero inoxidable, bomba de circulación, sonda de temperatura, válvula de tres vías, purgador de aire, válvula de seguridad, central de regulación con pantalla de visualización de la producción de A.C.S., aislamiento térmico de EPP y kit para instalación en pared.</t>
  </si>
  <si>
    <t xml:space="preserve">mt38vai497a</t>
  </si>
  <si>
    <t xml:space="preserve">Ud</t>
  </si>
  <si>
    <t xml:space="preserve">Válvula de corte motorizada, para grupo hidráulico en cascada aguaFLOW exclusive.</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</si>
  <si>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</si>
  <si>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</si>
  <si>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</si>
  <si>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</si>
  <si>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</si>
  <si>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</si>
  <si>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</si>
  <si>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</si>
  <si>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</si>
  <si>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</si>
  <si>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</si>
  <si>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</si>
  <si>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</si>
  <si>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</si>
  <si>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</si>
  <si>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$ 3.448.006,45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</si>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</sst>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76.50" thickBot="1" customHeight="1">
      <c r="A10" s="1" t="s">
        <v>12</v>
      </c>
      <c r="B10" s="1"/>
      <c r="C10" s="10" t="s">
        <v>13</v>
      </c>
      <c r="D10" s="1" t="s">
        <v>14</v>
      </c>
      <c r="E10" s="11">
        <v>1</v>
      </c>
      <c r="F10" s="12">
        <v>1.56453e+007</v>
      </c>
      <c r="G10" s="12">
        <f ca="1">ROUND(INDIRECT(ADDRESS(ROW()+(0), COLUMN()+(-2), 1))*INDIRECT(ADDRESS(ROW()+(0), COLUMN()+(-1), 1)), 2)</f>
        <v>1.56453e+007</v>
      </c>
    </row>
    <row r="11" spans="1:7" ht="24.00" thickBot="1" customHeight="1">
      <c r="A11" s="1" t="s">
        <v>15</v>
      </c>
      <c r="B11" s="1"/>
      <c r="C11" s="10" t="s">
        <v>16</v>
      </c>
      <c r="D11" s="1" t="s">
        <v>17</v>
      </c>
      <c r="E11" s="11">
        <v>1</v>
      </c>
      <c r="F11" s="12">
        <v>435691</v>
      </c>
      <c r="G11" s="12">
        <f ca="1">ROUND(INDIRECT(ADDRESS(ROW()+(0), COLUMN()+(-2), 1))*INDIRECT(ADDRESS(ROW()+(0), COLUMN()+(-1), 1)), 2)</f>
        <v>435691</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1.60826e+007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0.983</v>
      </c>
      <c r="F15" s="12">
        <v>8556.75</v>
      </c>
      <c r="G15" s="12">
        <f ca="1">ROUND(INDIRECT(ADDRESS(ROW()+(0), COLUMN()+(-2), 1))*INDIRECT(ADDRESS(ROW()+(0), COLUMN()+(-1), 1)), 2)</f>
        <v>8411.29</v>
      </c>
    </row>
    <row r="16" spans="1:7" ht="13.50" thickBot="1" customHeight="1">
      <c r="A16" s="1" t="s">
        <v>26</v>
      </c>
      <c r="B16" s="1"/>
      <c r="C16" s="10" t="s">
        <v>27</v>
      </c>
      <c r="D16" s="1" t="s">
        <v>28</v>
      </c>
      <c r="E16" s="13">
        <v>0.983</v>
      </c>
      <c r="F16" s="14">
        <v>6212.96</v>
      </c>
      <c r="G16" s="14">
        <f ca="1">ROUND(INDIRECT(ADDRESS(ROW()+(0), COLUMN()+(-2), 1))*INDIRECT(ADDRESS(ROW()+(0), COLUMN()+(-1), 1)), 2)</f>
        <v>6107.34</v>
      </c>
    </row>
    <row r="17" spans="1:7" ht="13.50" thickBot="1" customHeight="1">
      <c r="A17" s="15"/>
      <c r="B17" s="15"/>
      <c r="C17" s="15"/>
      <c r="D17" s="15"/>
      <c r="E17" s="9" t="s">
        <v>29</v>
      </c>
      <c r="F17" s="9"/>
      <c r="G17" s="17">
        <f ca="1">ROUND(SUM(INDIRECT(ADDRESS(ROW()+(-1), COLUMN()+(0), 1)),INDIRECT(ADDRESS(ROW()+(-2), COLUMN()+(0), 1))), 2)</f>
        <v>14518.6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1.60971e+007</v>
      </c>
      <c r="G19" s="14">
        <f ca="1">ROUND(INDIRECT(ADDRESS(ROW()+(0), COLUMN()+(-2), 1))*INDIRECT(ADDRESS(ROW()+(0), COLUMN()+(-1), 1))/100, 2)</f>
        <v>321943</v>
      </c>
    </row>
    <row r="20" spans="1:7" ht="13.50" thickBot="1" customHeight="1">
      <c r="A20" s="21" t="s">
        <v>33</v>
      </c>
      <c r="B20" s="21"/>
      <c r="C20" s="22"/>
      <c r="D20" s="23"/>
      <c r="E20" s="24" t="s">
        <v>34</v>
      </c>
      <c r="F20" s="25"/>
      <c r="G20" s="26">
        <f ca="1">ROUND(SUM(INDIRECT(ADDRESS(ROW()+(-1), COLUMN()+(0), 1)),INDIRECT(ADDRESS(ROW()+(-3), COLUMN()+(0), 1)),INDIRECT(ADDRESS(ROW()+(-7), COLUMN()+(0), 1))), 2)</f>
        <v>1.64191e+007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