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<sst xmlns="http://schemas.openxmlformats.org/spreadsheetml/2006/main" count="35" uniqueCount="35">
  <si>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</si>
  <si>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ICS100</t>
  </si>
  <si>
    <t xml:space="preserve">Ud</t>
  </si>
  <si>
    <t xml:space="preserve">Grupo hidráulico con intercambiador para producción de A.C.S.</t>
  </si>
  <si>
    <r>
      <rPr>
        <sz val="8.25"/>
        <color rgb="FF000000"/>
        <rFont val="Arial"/>
        <family val="2"/>
      </rPr>
      <t xml:space="preserve">Conjunto de 2 grupos hidráulicos para producción de A.C.S., caudal 80 l/min, modelo aguaFLOW exclusive 2x VPM 40/45 /2 W "VAILLANT", formado cada uno de ellos por intercambiador de planchas de acero inoxidable, bomba de circulación, sonda de temperatura, válvula de tres vías, purgador de aire, válvula de seguridad, central de regulación con pantalla de visualización de la producción de A.C.S., aislamiento térmico de EPP y kit para instalación en pared, bomba para recirculación de A.C.S.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</si>
  <si>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</si>
  <si>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</si>
  <si>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</si>
  <si>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</si>
  <si>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</si>
  <si>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</si>
  <si>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</si>
  <si>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mt38vai535o</t>
  </si>
  <si>
    <t xml:space="preserve">Ud</t>
  </si>
  <si>
    <t xml:space="preserve">Conjunto de 2 grupos hidráulicos para producción de A.C.S., caudal 80 l/min, modelo aguaFLOW exclusive 2x VPM 40/45 /2 W "VAILLANT", formado cada uno de ellos por intercambiador de planchas de acero inoxidable, bomba de circulación, sonda de temperatura, válvula de tres vías, purgador de aire, válvula de seguridad, central de regulación con pantalla de visualización de la producción de A.C.S., aislamiento térmico de EPP y kit para instalación en pared.</t>
  </si>
  <si>
    <t xml:space="preserve">mt38vai536a</t>
  </si>
  <si>
    <t xml:space="preserve">Ud</t>
  </si>
  <si>
    <t xml:space="preserve">Bomba para recirculación de A.C.S., con cable de alimentación de 5 m, tubería y accesorios de conexión, para grupo hidráulico aguaFLOW exclusive.</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</si>
  <si>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</si>
  <si>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</si>
  <si>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</si>
  <si>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</si>
  <si>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</si>
  <si>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</si>
  <si>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</si>
  <si>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</si>
  <si>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</si>
  <si>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</si>
  <si>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</si>
  <si>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</si>
  <si>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</si>
  <si>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</si>
  <si>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</si>
  <si>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$ 1.727.768,81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</si>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</sst>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v>
      </c>
      <c r="F10" s="12">
        <v>7.75757e+006</v>
      </c>
      <c r="G10" s="12">
        <f ca="1">ROUND(INDIRECT(ADDRESS(ROW()+(0), COLUMN()+(-2), 1))*INDIRECT(ADDRESS(ROW()+(0), COLUMN()+(-1), 1)), 2)</f>
        <v>7.75757e+006</v>
      </c>
    </row>
    <row r="11" spans="1:7" ht="24.00" thickBot="1" customHeight="1">
      <c r="A11" s="1" t="s">
        <v>15</v>
      </c>
      <c r="B11" s="1"/>
      <c r="C11" s="10" t="s">
        <v>16</v>
      </c>
      <c r="D11" s="1" t="s">
        <v>17</v>
      </c>
      <c r="E11" s="11">
        <v>1</v>
      </c>
      <c r="F11" s="12">
        <v>294233</v>
      </c>
      <c r="G11" s="12">
        <f ca="1">ROUND(INDIRECT(ADDRESS(ROW()+(0), COLUMN()+(-2), 1))*INDIRECT(ADDRESS(ROW()+(0), COLUMN()+(-1), 1)), 2)</f>
        <v>294233</v>
      </c>
    </row>
    <row r="12" spans="1:7" ht="13.50" thickBot="1" customHeight="1">
      <c r="A12" s="1" t="s">
        <v>18</v>
      </c>
      <c r="B12" s="1"/>
      <c r="C12" s="10" t="s">
        <v>19</v>
      </c>
      <c r="D12" s="1" t="s">
        <v>20</v>
      </c>
      <c r="E12" s="13">
        <v>1</v>
      </c>
      <c r="F12" s="14">
        <v>1640.92</v>
      </c>
      <c r="G12" s="14">
        <f ca="1">ROUND(INDIRECT(ADDRESS(ROW()+(0), COLUMN()+(-2), 1))*INDIRECT(ADDRESS(ROW()+(0), COLUMN()+(-1), 1)), 2)</f>
        <v>1640.92</v>
      </c>
    </row>
    <row r="13" spans="1:7" ht="13.50" thickBot="1" customHeight="1">
      <c r="A13" s="15"/>
      <c r="B13" s="15"/>
      <c r="C13" s="15"/>
      <c r="D13" s="15"/>
      <c r="E13" s="9" t="s">
        <v>21</v>
      </c>
      <c r="F13" s="9"/>
      <c r="G13" s="17">
        <f ca="1">ROUND(SUM(INDIRECT(ADDRESS(ROW()+(-1), COLUMN()+(0), 1)),INDIRECT(ADDRESS(ROW()+(-2), COLUMN()+(0), 1)),INDIRECT(ADDRESS(ROW()+(-3), COLUMN()+(0), 1))), 2)</f>
        <v>8.05345e+006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0.86</v>
      </c>
      <c r="F15" s="12">
        <v>8556.75</v>
      </c>
      <c r="G15" s="12">
        <f ca="1">ROUND(INDIRECT(ADDRESS(ROW()+(0), COLUMN()+(-2), 1))*INDIRECT(ADDRESS(ROW()+(0), COLUMN()+(-1), 1)), 2)</f>
        <v>7358.81</v>
      </c>
    </row>
    <row r="16" spans="1:7" ht="13.50" thickBot="1" customHeight="1">
      <c r="A16" s="1" t="s">
        <v>26</v>
      </c>
      <c r="B16" s="1"/>
      <c r="C16" s="10" t="s">
        <v>27</v>
      </c>
      <c r="D16" s="1" t="s">
        <v>28</v>
      </c>
      <c r="E16" s="13">
        <v>0.86</v>
      </c>
      <c r="F16" s="14">
        <v>6212.96</v>
      </c>
      <c r="G16" s="14">
        <f ca="1">ROUND(INDIRECT(ADDRESS(ROW()+(0), COLUMN()+(-2), 1))*INDIRECT(ADDRESS(ROW()+(0), COLUMN()+(-1), 1)), 2)</f>
        <v>5343.15</v>
      </c>
    </row>
    <row r="17" spans="1:7" ht="13.50" thickBot="1" customHeight="1">
      <c r="A17" s="15"/>
      <c r="B17" s="15"/>
      <c r="C17" s="15"/>
      <c r="D17" s="15"/>
      <c r="E17" s="9" t="s">
        <v>29</v>
      </c>
      <c r="F17" s="9"/>
      <c r="G17" s="17">
        <f ca="1">ROUND(SUM(INDIRECT(ADDRESS(ROW()+(-1), COLUMN()+(0), 1)),INDIRECT(ADDRESS(ROW()+(-2), COLUMN()+(0), 1))), 2)</f>
        <v>12702</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8.06615e+006</v>
      </c>
      <c r="G19" s="14">
        <f ca="1">ROUND(INDIRECT(ADDRESS(ROW()+(0), COLUMN()+(-2), 1))*INDIRECT(ADDRESS(ROW()+(0), COLUMN()+(-1), 1))/100, 2)</f>
        <v>161323</v>
      </c>
    </row>
    <row r="20" spans="1:7" ht="13.50" thickBot="1" customHeight="1">
      <c r="A20" s="21" t="s">
        <v>33</v>
      </c>
      <c r="B20" s="21"/>
      <c r="C20" s="22"/>
      <c r="D20" s="23"/>
      <c r="E20" s="24" t="s">
        <v>34</v>
      </c>
      <c r="F20" s="25"/>
      <c r="G20" s="26">
        <f ca="1">ROUND(SUM(INDIRECT(ADDRESS(ROW()+(-1), COLUMN()+(0), 1)),INDIRECT(ADDRESS(ROW()+(-3), COLUMN()+(0), 1)),INDIRECT(ADDRESS(ROW()+(-7), COLUMN()+(0), 1))), 2)</f>
        <v>8.22747e+006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