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<sst xmlns="http://schemas.openxmlformats.org/spreadsheetml/2006/main" count="38" uniqueCount="38">
  <si>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</si>
  <si>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</si>
  <si>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</si>
  <si>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</si>
  <si>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 kit para instalación en pared de grupo hidráulico para producción de A.C.S. aguaFLOW exclusive, bomba para recirculación de A.C.S.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</si>
  <si>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</si>
  <si>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</si>
  <si>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</si>
  <si>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</si>
  <si>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</si>
  <si>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</si>
  <si>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</si>
  <si>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mt38vai533i</t>
  </si>
  <si>
    <t xml:space="preserve">Ud</t>
  </si>
  <si>
    <t xml:space="preserve">Grupo hidráulico para producción de A.C.S., caudal 40 l/min, modelo aguaFLOW exclusive VPM 40/45 /2 W "VAILLANT", con posibilidad de instalación en la pared o en el frontal del acumulador allSTOR exclusive, y formado por intercambiador de planchas de acero inoxidable, bomba de circulación, sonda de temperatura, válvula de tres vías, purgador de aire, válvula de seguridad, central de regulación con pantalla de visualización de la producción de A.C.S., función antilegionela y aislamiento térmico de EPP.</t>
  </si>
  <si>
    <t xml:space="preserve">mt38vai534a</t>
  </si>
  <si>
    <t xml:space="preserve">Ud</t>
  </si>
  <si>
    <t xml:space="preserve">Kit para instalación en pared de grupo hidráulico para producción de A.C.S. aguaFLOW exclusive.</t>
  </si>
  <si>
    <t xml:space="preserve">mt38vai536a</t>
  </si>
  <si>
    <t xml:space="preserve">Ud</t>
  </si>
  <si>
    <t xml:space="preserve">Bomba para recirculación de A.C.S., con cable de alimentación de 5 m, tubería y accesorios de conexión, para grupo hidráulico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</si>
  <si>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</si>
  <si>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</si>
  <si>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</si>
  <si>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</si>
  <si>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</si>
  <si>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</si>
  <si>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</si>
  <si>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</si>
  <si>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</si>
  <si>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</si>
  <si>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</si>
  <si>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</si>
  <si>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</si>
  <si>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</si>
  <si>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</si>
  <si>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$ 874.308,16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</si>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</sst>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2.86877e+006</v>
      </c>
      <c r="G10" s="12">
        <f ca="1">ROUND(INDIRECT(ADDRESS(ROW()+(0), COLUMN()+(-2), 1))*INDIRECT(ADDRESS(ROW()+(0), COLUMN()+(-1), 1)), 2)</f>
        <v>2.86877e+006</v>
      </c>
    </row>
    <row r="11" spans="1:7" ht="24.00" thickBot="1" customHeight="1">
      <c r="A11" s="1" t="s">
        <v>15</v>
      </c>
      <c r="B11" s="1"/>
      <c r="C11" s="10" t="s">
        <v>16</v>
      </c>
      <c r="D11" s="1" t="s">
        <v>17</v>
      </c>
      <c r="E11" s="11">
        <v>1</v>
      </c>
      <c r="F11" s="12">
        <v>905333</v>
      </c>
      <c r="G11" s="12">
        <f ca="1">ROUND(INDIRECT(ADDRESS(ROW()+(0), COLUMN()+(-2), 1))*INDIRECT(ADDRESS(ROW()+(0), COLUMN()+(-1), 1)), 2)</f>
        <v>905333</v>
      </c>
    </row>
    <row r="12" spans="1:7" ht="24.00" thickBot="1" customHeight="1">
      <c r="A12" s="1" t="s">
        <v>18</v>
      </c>
      <c r="B12" s="1"/>
      <c r="C12" s="10" t="s">
        <v>19</v>
      </c>
      <c r="D12" s="1" t="s">
        <v>20</v>
      </c>
      <c r="E12" s="11">
        <v>1</v>
      </c>
      <c r="F12" s="12">
        <v>294233</v>
      </c>
      <c r="G12" s="12">
        <f ca="1">ROUND(INDIRECT(ADDRESS(ROW()+(0), COLUMN()+(-2), 1))*INDIRECT(ADDRESS(ROW()+(0), COLUMN()+(-1), 1)), 2)</f>
        <v>294233</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4.06998e+006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0.796</v>
      </c>
      <c r="F16" s="12">
        <v>8556.75</v>
      </c>
      <c r="G16" s="12">
        <f ca="1">ROUND(INDIRECT(ADDRESS(ROW()+(0), COLUMN()+(-2), 1))*INDIRECT(ADDRESS(ROW()+(0), COLUMN()+(-1), 1)), 2)</f>
        <v>6811.17</v>
      </c>
    </row>
    <row r="17" spans="1:7" ht="13.50" thickBot="1" customHeight="1">
      <c r="A17" s="1" t="s">
        <v>29</v>
      </c>
      <c r="B17" s="1"/>
      <c r="C17" s="10" t="s">
        <v>30</v>
      </c>
      <c r="D17" s="1" t="s">
        <v>31</v>
      </c>
      <c r="E17" s="13">
        <v>0.796</v>
      </c>
      <c r="F17" s="14">
        <v>6212.96</v>
      </c>
      <c r="G17" s="14">
        <f ca="1">ROUND(INDIRECT(ADDRESS(ROW()+(0), COLUMN()+(-2), 1))*INDIRECT(ADDRESS(ROW()+(0), COLUMN()+(-1), 1)), 2)</f>
        <v>4945.52</v>
      </c>
    </row>
    <row r="18" spans="1:7" ht="13.50" thickBot="1" customHeight="1">
      <c r="A18" s="15"/>
      <c r="B18" s="15"/>
      <c r="C18" s="15"/>
      <c r="D18" s="15"/>
      <c r="E18" s="9" t="s">
        <v>32</v>
      </c>
      <c r="F18" s="9"/>
      <c r="G18" s="17">
        <f ca="1">ROUND(SUM(INDIRECT(ADDRESS(ROW()+(-1), COLUMN()+(0), 1)),INDIRECT(ADDRESS(ROW()+(-2), COLUMN()+(0), 1))), 2)</f>
        <v>11756.7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4.08174e+006</v>
      </c>
      <c r="G20" s="14">
        <f ca="1">ROUND(INDIRECT(ADDRESS(ROW()+(0), COLUMN()+(-2), 1))*INDIRECT(ADDRESS(ROW()+(0), COLUMN()+(-1), 1))/100, 2)</f>
        <v>81634.8</v>
      </c>
    </row>
    <row r="21" spans="1:7" ht="13.50" thickBot="1" customHeight="1">
      <c r="A21" s="21" t="s">
        <v>36</v>
      </c>
      <c r="B21" s="21"/>
      <c r="C21" s="22"/>
      <c r="D21" s="23"/>
      <c r="E21" s="24" t="s">
        <v>37</v>
      </c>
      <c r="F21" s="25"/>
      <c r="G21" s="26">
        <f ca="1">ROUND(SUM(INDIRECT(ADDRESS(ROW()+(-1), COLUMN()+(0), 1)),INDIRECT(ADDRESS(ROW()+(-3), COLUMN()+(0), 1)),INDIRECT(ADDRESS(ROW()+(-7), COLUMN()+(0), 1))), 2)</f>
        <v>4.16337e+006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