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<sst xmlns="http://schemas.openxmlformats.org/spreadsheetml/2006/main" count="38" uniqueCount="38">
  <si>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</si>
  <si>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ICS100</t>
  </si>
  <si>
    <t xml:space="preserve">Ud</t>
  </si>
  <si>
    <t xml:space="preserve">Grupo hidráulico con intercambiador para producción de A.C.S.</t>
  </si>
  <si>
    <r>
      <rPr>
        <sz val="8.25"/>
        <color rgb="FF000000"/>
        <rFont val="Arial"/>
        <family val="2"/>
      </rPr>
      <t xml:space="preserve">Conjunto de 2 grupos hidráulicos para producción de A.C.S., caudal 40 l/min, modelo aguaFLOW exclusive 2x VPM 20/25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bomba para recirculación de A.C.S.,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</si>
  <si>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</si>
  <si>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</si>
  <si>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</si>
  <si>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</si>
  <si>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</si>
  <si>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</si>
  <si>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</si>
  <si>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mt38vai535a</t>
  </si>
  <si>
    <t xml:space="preserve">Ud</t>
  </si>
  <si>
    <t xml:space="preserve">Conjunto de 2 grupos hidráulicos para producción de A.C.S., caudal 40 l/min, modelo aguaFLOW exclusive 2x VPM 20/25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</si>
  <si>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mt38vai536a</t>
  </si>
  <si>
    <t xml:space="preserve">Ud</t>
  </si>
  <si>
    <t xml:space="preserve">Bomba para recirculación de A.C.S., con cable de alimentación de 5 m, tubería y accesorios de conexión, para grupo hidráulico aguaFLOW exclusive.</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</si>
  <si>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</si>
  <si>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</si>
  <si>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</si>
  <si>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</si>
  <si>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</si>
  <si>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</si>
  <si>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</si>
  <si>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</si>
  <si>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</si>
  <si>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</si>
  <si>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</si>
  <si>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</si>
  <si>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</si>
  <si>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</si>
  <si>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</si>
  <si>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</si>
  <si>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</si>
  <si>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</si>
  <si>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$ 1.574.358,65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</si>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</sst>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6.95409e+006</v>
      </c>
      <c r="G10" s="12">
        <f ca="1">ROUND(INDIRECT(ADDRESS(ROW()+(0), COLUMN()+(-2), 1))*INDIRECT(ADDRESS(ROW()+(0), COLUMN()+(-1), 1)), 2)</f>
        <v>6.95409e+006</v>
      </c>
    </row>
    <row r="11" spans="1:7" ht="24.00" thickBot="1" customHeight="1">
      <c r="A11" s="1" t="s">
        <v>15</v>
      </c>
      <c r="B11" s="1"/>
      <c r="C11" s="10" t="s">
        <v>16</v>
      </c>
      <c r="D11" s="1" t="s">
        <v>17</v>
      </c>
      <c r="E11" s="11">
        <v>1</v>
      </c>
      <c r="F11" s="12">
        <v>294233</v>
      </c>
      <c r="G11" s="12">
        <f ca="1">ROUND(INDIRECT(ADDRESS(ROW()+(0), COLUMN()+(-2), 1))*INDIRECT(ADDRESS(ROW()+(0), COLUMN()+(-1), 1)), 2)</f>
        <v>294233</v>
      </c>
    </row>
    <row r="12" spans="1:7" ht="34.50" thickBot="1" customHeight="1">
      <c r="A12" s="1" t="s">
        <v>18</v>
      </c>
      <c r="B12" s="1"/>
      <c r="C12" s="10" t="s">
        <v>19</v>
      </c>
      <c r="D12" s="1" t="s">
        <v>20</v>
      </c>
      <c r="E12" s="11">
        <v>1</v>
      </c>
      <c r="F12" s="12">
        <v>84875</v>
      </c>
      <c r="G12" s="12">
        <f ca="1">ROUND(INDIRECT(ADDRESS(ROW()+(0), COLUMN()+(-2), 1))*INDIRECT(ADDRESS(ROW()+(0), COLUMN()+(-1), 1)), 2)</f>
        <v>84875</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7.33484e+006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1.023</v>
      </c>
      <c r="F16" s="12">
        <v>8556.75</v>
      </c>
      <c r="G16" s="12">
        <f ca="1">ROUND(INDIRECT(ADDRESS(ROW()+(0), COLUMN()+(-2), 1))*INDIRECT(ADDRESS(ROW()+(0), COLUMN()+(-1), 1)), 2)</f>
        <v>8753.56</v>
      </c>
    </row>
    <row r="17" spans="1:7" ht="13.50" thickBot="1" customHeight="1">
      <c r="A17" s="1" t="s">
        <v>29</v>
      </c>
      <c r="B17" s="1"/>
      <c r="C17" s="10" t="s">
        <v>30</v>
      </c>
      <c r="D17" s="1" t="s">
        <v>31</v>
      </c>
      <c r="E17" s="13">
        <v>1.023</v>
      </c>
      <c r="F17" s="14">
        <v>6212.96</v>
      </c>
      <c r="G17" s="14">
        <f ca="1">ROUND(INDIRECT(ADDRESS(ROW()+(0), COLUMN()+(-2), 1))*INDIRECT(ADDRESS(ROW()+(0), COLUMN()+(-1), 1)), 2)</f>
        <v>6355.86</v>
      </c>
    </row>
    <row r="18" spans="1:7" ht="13.50" thickBot="1" customHeight="1">
      <c r="A18" s="15"/>
      <c r="B18" s="15"/>
      <c r="C18" s="15"/>
      <c r="D18" s="15"/>
      <c r="E18" s="9" t="s">
        <v>32</v>
      </c>
      <c r="F18" s="9"/>
      <c r="G18" s="17">
        <f ca="1">ROUND(SUM(INDIRECT(ADDRESS(ROW()+(-1), COLUMN()+(0), 1)),INDIRECT(ADDRESS(ROW()+(-2), COLUMN()+(0), 1))), 2)</f>
        <v>15109.4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7.34995e+006</v>
      </c>
      <c r="G20" s="14">
        <f ca="1">ROUND(INDIRECT(ADDRESS(ROW()+(0), COLUMN()+(-2), 1))*INDIRECT(ADDRESS(ROW()+(0), COLUMN()+(-1), 1))/100, 2)</f>
        <v>146999</v>
      </c>
    </row>
    <row r="21" spans="1:7" ht="13.50" thickBot="1" customHeight="1">
      <c r="A21" s="21" t="s">
        <v>36</v>
      </c>
      <c r="B21" s="21"/>
      <c r="C21" s="22"/>
      <c r="D21" s="23"/>
      <c r="E21" s="24" t="s">
        <v>37</v>
      </c>
      <c r="F21" s="25"/>
      <c r="G21" s="26">
        <f ca="1">ROUND(SUM(INDIRECT(ADDRESS(ROW()+(-1), COLUMN()+(0), 1)),INDIRECT(ADDRESS(ROW()+(-3), COLUMN()+(0), 1)),INDIRECT(ADDRESS(ROW()+(-7), COLUMN()+(0), 1))), 2)</f>
        <v>7.49695e+006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