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<sst xmlns="http://schemas.openxmlformats.org/spreadsheetml/2006/main" count="30" uniqueCount="30">
  <si>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</si>
  <si>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</si>
  <si>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</si>
  <si>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</si>
  <si>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 kit de ventilación,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</si>
  <si>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</si>
  <si>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</si>
  <si>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</si>
  <si>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</si>
  <si>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</si>
  <si>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</si>
  <si>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</si>
  <si>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mt42vai010a</t>
  </si>
  <si>
    <t xml:space="preserve">Ud</t>
  </si>
  <si>
    <t xml:space="preserve">Bomba de calor aerotérmica, aire-agua, para producción de A.C.S., modelo aroSTOR VWL B 100/5 "VAILLANT", para gas R-290, mural, con depósito de A.C.S. de acero vitrificado de 100 litros, alimentación monofásica a 230 V, potencia calorífica máxima 1,6 kW, clase de eficiencia energética A+, perfil de consumo M, dimensiones 525x543x1287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</si>
  <si>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</si>
  <si>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</si>
  <si>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</si>
  <si>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</si>
  <si>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</si>
  <si>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A.C.S.</t>
  </si>
  <si>
    <t xml:space="preserve">mt42vai012a</t>
  </si>
  <si>
    <t xml:space="preserve">Ud</t>
  </si>
  <si>
    <t xml:space="preserve">Kit de ventilación, "VAILLANT", formado por ducto flexible para admisión y evacuación, concéntrico de 80/125 mm de diámetro, codo y aislamiento térmico, para unidad aire-agua bomba de calor, para producción de A.C.S.</t>
  </si>
  <si>
    <t xml:space="preserve">Subtotal materiales:</t>
  </si>
  <si>
    <t xml:space="preserve">Herramientas</t>
  </si>
  <si>
    <t xml:space="preserve">%</t>
  </si>
  <si>
    <t xml:space="preserve">Herramientas</t>
  </si>
  <si>
    <t xml:space="preserve">Coste de mantenimiento decenal: $ 1.972.831,79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</si>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</sst>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2.71875e+006</v>
      </c>
      <c r="H10" s="12">
        <f ca="1">ROUND(INDIRECT(ADDRESS(ROW()+(0), COLUMN()+(-2), 1))*INDIRECT(ADDRESS(ROW()+(0), COLUMN()+(-1), 1)), 2)</f>
        <v>2.71875e+006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1">
        <v>1</v>
      </c>
      <c r="G12" s="12">
        <v>97752.7</v>
      </c>
      <c r="H12" s="12">
        <f ca="1">ROUND(INDIRECT(ADDRESS(ROW()+(0), COLUMN()+(-2), 1))*INDIRECT(ADDRESS(ROW()+(0), COLUMN()+(-1), 1)), 2)</f>
        <v>97752.7</v>
      </c>
    </row>
    <row r="13" spans="1:8" ht="34.50" thickBot="1" customHeight="1">
      <c r="A13" s="1" t="s">
        <v>21</v>
      </c>
      <c r="B13" s="1"/>
      <c r="C13" s="10" t="s">
        <v>22</v>
      </c>
      <c r="D13" s="10"/>
      <c r="E13" s="1" t="s">
        <v>23</v>
      </c>
      <c r="F13" s="13">
        <v>1</v>
      </c>
      <c r="G13" s="14">
        <v>195505</v>
      </c>
      <c r="H13" s="14">
        <f ca="1">ROUND(INDIRECT(ADDRESS(ROW()+(0), COLUMN()+(-2), 1))*INDIRECT(ADDRESS(ROW()+(0), COLUMN()+(-1), 1)), 2)</f>
        <v>195505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3.02211e+006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3.02211e+006</v>
      </c>
      <c r="H16" s="14">
        <f ca="1">ROUND(INDIRECT(ADDRESS(ROW()+(0), COLUMN()+(-2), 1))*INDIRECT(ADDRESS(ROW()+(0), COLUMN()+(-1), 1))/100, 2)</f>
        <v>60442.2</v>
      </c>
    </row>
    <row r="17" spans="1:8" ht="13.50" thickBot="1" customHeight="1">
      <c r="A17" s="21" t="s">
        <v>28</v>
      </c>
      <c r="B17" s="21"/>
      <c r="C17" s="22"/>
      <c r="D17" s="22"/>
      <c r="E17" s="23"/>
      <c r="F17" s="24" t="s">
        <v>29</v>
      </c>
      <c r="G17" s="25"/>
      <c r="H17" s="26">
        <f ca="1">ROUND(SUM(INDIRECT(ADDRESS(ROW()+(-1), COLUMN()+(0), 1)),INDIRECT(ADDRESS(ROW()+(-3), COLUMN()+(0), 1))), 2)</f>
        <v>3.08255e+006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