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<sst xmlns="http://schemas.openxmlformats.org/spreadsheetml/2006/main" count="82" uniqueCount="82">
  <si>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</si>
  <si>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EHM010</t>
  </si>
  <si>
    <t xml:space="preserve">m³</t>
  </si>
  <si>
    <t xml:space="preserve">Muro de hormigón.</t>
  </si>
  <si>
    <r>
      <rPr>
        <sz val="8.25"/>
        <color rgb="FF000000"/>
        <rFont val="Arial"/>
        <family val="2"/>
      </rPr>
      <t xml:space="preserve">Muro de hormigón armado colocación de moldaje a dos caras, de hasta 3 m de altura, espesor 30 cm, superficie plana, realizado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50 kg/m³, ejecutado en condiciones complejas; instalación y retiro de sistema de moldaje con acabado para revestir, realizado con paneles metálicos modulares, amortizables en 150 usos. Incluso alambre de atar, separadores, pasamuros para paso de los tensores y líquido desmoldante, para evitar la adherencia del hormigón al moldaje. El precio incluye el corte, doblado y armado del acero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</si>
  <si>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</si>
  <si>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</si>
  <si>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</si>
  <si>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</si>
  <si>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</si>
  <si>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</si>
  <si>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</si>
  <si>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mt08eme070a</t>
  </si>
  <si>
    <t xml:space="preserve">m²</t>
  </si>
  <si>
    <t xml:space="preserve">Paneles metálicos modulares, para conformar moldajes muros de hormigón de hasta 3 m de altura.</t>
  </si>
  <si>
    <t xml:space="preserve">mt08eme075j</t>
  </si>
  <si>
    <t xml:space="preserve">Ud</t>
  </si>
  <si>
    <t xml:space="preserve">Estructura soporte de sistema de moldaje vertical, para muros de hormigón a dos caras, de hasta 3 m de altura, formada por tornapuntas metálicos para estabilización y aplomado de la superficie del moldaje.</t>
  </si>
  <si>
    <t xml:space="preserve">mt08dba010b</t>
  </si>
  <si>
    <t xml:space="preserve">l</t>
  </si>
  <si>
    <t xml:space="preserve">Agente desmoldeante, a base de aceites especiales, emulsionable en agua, para moldajes metálicos, fenólicos o de madera.</t>
  </si>
  <si>
    <t xml:space="preserve">mt08var204</t>
  </si>
  <si>
    <t xml:space="preserve">Ud</t>
  </si>
  <si>
    <t xml:space="preserve">Pasamuros de PVC para paso de los tensores del moldaje, de varios diámetros y longitudes.</t>
  </si>
  <si>
    <t xml:space="preserve">mt07aco020d</t>
  </si>
  <si>
    <t xml:space="preserve">Ud</t>
  </si>
  <si>
    <t xml:space="preserve">Separador homologado para muros.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</si>
  <si>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</si>
  <si>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</si>
  <si>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</si>
  <si>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</si>
  <si>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</si>
  <si>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</si>
  <si>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</si>
  <si>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</si>
  <si>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</si>
  <si>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</si>
  <si>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</si>
  <si>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</si>
  <si>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</si>
  <si>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</si>
  <si>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</si>
  <si>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</si>
  <si>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</si>
  <si>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</si>
  <si>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</si>
  <si>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</si>
  <si>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</si>
  <si>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</si>
  <si>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</si>
  <si>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</si>
  <si>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</si>
  <si>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mo044</t>
  </si>
  <si>
    <t xml:space="preserve">h</t>
  </si>
  <si>
    <t xml:space="preserve">Maestro 1ª carpintero de obra gruesa.</t>
  </si>
  <si>
    <t xml:space="preserve">mo091</t>
  </si>
  <si>
    <t xml:space="preserve">h</t>
  </si>
  <si>
    <t xml:space="preserve">Ayudante carpintero de obra gruesa.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</si>
  <si>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</si>
  <si>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</si>
  <si>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</si>
  <si>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</si>
  <si>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</si>
  <si>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</si>
  <si>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</si>
  <si>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</si>
  <si>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</si>
  <si>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</si>
  <si>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</si>
  <si>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</si>
  <si>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</si>
  <si>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</si>
  <si>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</si>
  <si>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</si>
  <si>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</si>
  <si>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</si>
  <si>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</si>
  <si>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</si>
  <si>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</si>
  <si>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</si>
  <si>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$ 6.873,92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</si>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</sst>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68.85" customWidth="1"/>
    <col min="6" max="6" width="11.73" customWidth="1"/>
    <col min="7" max="7" width="14.2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123227</v>
      </c>
      <c r="H10" s="12">
        <f ca="1">ROUND(INDIRECT(ADDRESS(ROW()+(0), COLUMN()+(-2), 1))*INDIRECT(ADDRESS(ROW()+(0), COLUMN()+(-1), 1)), 2)</f>
        <v>5421.99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0.044</v>
      </c>
      <c r="G11" s="12">
        <v>169437</v>
      </c>
      <c r="H11" s="12">
        <f ca="1">ROUND(INDIRECT(ADDRESS(ROW()+(0), COLUMN()+(-2), 1))*INDIRECT(ADDRESS(ROW()+(0), COLUMN()+(-1), 1)), 2)</f>
        <v>7455.24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1111.64</v>
      </c>
      <c r="H12" s="12">
        <f ca="1">ROUND(INDIRECT(ADDRESS(ROW()+(0), COLUMN()+(-2), 1))*INDIRECT(ADDRESS(ROW()+(0), COLUMN()+(-1), 1)), 2)</f>
        <v>222.33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2.667</v>
      </c>
      <c r="G13" s="12">
        <v>831.79</v>
      </c>
      <c r="H13" s="12">
        <f ca="1">ROUND(INDIRECT(ADDRESS(ROW()+(0), COLUMN()+(-2), 1))*INDIRECT(ADDRESS(ROW()+(0), COLUMN()+(-1), 1)), 2)</f>
        <v>2218.38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8</v>
      </c>
      <c r="G14" s="12">
        <v>42.81</v>
      </c>
      <c r="H14" s="12">
        <f ca="1">ROUND(INDIRECT(ADDRESS(ROW()+(0), COLUMN()+(-2), 1))*INDIRECT(ADDRESS(ROW()+(0), COLUMN()+(-1), 1)), 2)</f>
        <v>342.48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51</v>
      </c>
      <c r="G15" s="12">
        <v>685.64</v>
      </c>
      <c r="H15" s="12">
        <f ca="1">ROUND(INDIRECT(ADDRESS(ROW()+(0), COLUMN()+(-2), 1))*INDIRECT(ADDRESS(ROW()+(0), COLUMN()+(-1), 1)), 2)</f>
        <v>34967.6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0.65</v>
      </c>
      <c r="G16" s="12">
        <v>924.2</v>
      </c>
      <c r="H16" s="12">
        <f ca="1">ROUND(INDIRECT(ADDRESS(ROW()+(0), COLUMN()+(-2), 1))*INDIRECT(ADDRESS(ROW()+(0), COLUMN()+(-1), 1)), 2)</f>
        <v>600.73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0.179</v>
      </c>
      <c r="G17" s="12">
        <v>924.2</v>
      </c>
      <c r="H17" s="12">
        <f ca="1">ROUND(INDIRECT(ADDRESS(ROW()+(0), COLUMN()+(-2), 1))*INDIRECT(ADDRESS(ROW()+(0), COLUMN()+(-1), 1)), 2)</f>
        <v>165.43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0.476</v>
      </c>
      <c r="G18" s="12">
        <v>10855.4</v>
      </c>
      <c r="H18" s="12">
        <f ca="1">ROUND(INDIRECT(ADDRESS(ROW()+(0), COLUMN()+(-2), 1))*INDIRECT(ADDRESS(ROW()+(0), COLUMN()+(-1), 1)), 2)</f>
        <v>5167.16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0.82</v>
      </c>
      <c r="G19" s="12">
        <v>17750</v>
      </c>
      <c r="H19" s="12">
        <f ca="1">ROUND(INDIRECT(ADDRESS(ROW()+(0), COLUMN()+(-2), 1))*INDIRECT(ADDRESS(ROW()+(0), COLUMN()+(-1), 1)), 2)</f>
        <v>14555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304.5</v>
      </c>
      <c r="G20" s="14">
        <v>100.67</v>
      </c>
      <c r="H20" s="14">
        <f ca="1">ROUND(INDIRECT(ADDRESS(ROW()+(0), COLUMN()+(-2), 1))*INDIRECT(ADDRESS(ROW()+(0), COLUMN()+(-1), 1)), 2)</f>
        <v>30654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101770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0.63</v>
      </c>
      <c r="G23" s="14">
        <v>2262.69</v>
      </c>
      <c r="H23" s="14">
        <f ca="1">ROUND(INDIRECT(ADDRESS(ROW()+(0), COLUMN()+(-2), 1))*INDIRECT(ADDRESS(ROW()+(0), COLUMN()+(-1), 1)), 2)</f>
        <v>1425.49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1))), 2)</f>
        <v>1425.49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1.876</v>
      </c>
      <c r="G26" s="12">
        <v>9042.6</v>
      </c>
      <c r="H26" s="12">
        <f ca="1">ROUND(INDIRECT(ADDRESS(ROW()+(0), COLUMN()+(-2), 1))*INDIRECT(ADDRESS(ROW()+(0), COLUMN()+(-1), 1)), 2)</f>
        <v>16963.9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2.046</v>
      </c>
      <c r="G27" s="12">
        <v>6755.37</v>
      </c>
      <c r="H27" s="12">
        <f ca="1">ROUND(INDIRECT(ADDRESS(ROW()+(0), COLUMN()+(-2), 1))*INDIRECT(ADDRESS(ROW()+(0), COLUMN()+(-1), 1)), 2)</f>
        <v>13821.5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0.5</v>
      </c>
      <c r="G28" s="12">
        <v>9042.6</v>
      </c>
      <c r="H28" s="12">
        <f ca="1">ROUND(INDIRECT(ADDRESS(ROW()+(0), COLUMN()+(-2), 1))*INDIRECT(ADDRESS(ROW()+(0), COLUMN()+(-1), 1)), 2)</f>
        <v>4521.3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0.637</v>
      </c>
      <c r="G29" s="12">
        <v>6755.37</v>
      </c>
      <c r="H29" s="12">
        <f ca="1">ROUND(INDIRECT(ADDRESS(ROW()+(0), COLUMN()+(-2), 1))*INDIRECT(ADDRESS(ROW()+(0), COLUMN()+(-1), 1)), 2)</f>
        <v>4303.17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1.194</v>
      </c>
      <c r="G30" s="12">
        <v>6257.69</v>
      </c>
      <c r="H30" s="12">
        <f ca="1">ROUND(INDIRECT(ADDRESS(ROW()+(0), COLUMN()+(-2), 1))*INDIRECT(ADDRESS(ROW()+(0), COLUMN()+(-1), 1)), 2)</f>
        <v>7471.68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1.25</v>
      </c>
      <c r="G31" s="12">
        <v>6361.55</v>
      </c>
      <c r="H31" s="12">
        <f ca="1">ROUND(INDIRECT(ADDRESS(ROW()+(0), COLUMN()+(-2), 1))*INDIRECT(ADDRESS(ROW()+(0), COLUMN()+(-1), 1)), 2)</f>
        <v>7951.94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0.284</v>
      </c>
      <c r="G32" s="12">
        <v>9042.6</v>
      </c>
      <c r="H32" s="12">
        <f ca="1">ROUND(INDIRECT(ADDRESS(ROW()+(0), COLUMN()+(-2), 1))*INDIRECT(ADDRESS(ROW()+(0), COLUMN()+(-1), 1)), 2)</f>
        <v>2568.1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3">
        <v>1.137</v>
      </c>
      <c r="G33" s="14">
        <v>6755.37</v>
      </c>
      <c r="H33" s="14">
        <f ca="1">ROUND(INDIRECT(ADDRESS(ROW()+(0), COLUMN()+(-2), 1))*INDIRECT(ADDRESS(ROW()+(0), COLUMN()+(-1), 1)), 2)</f>
        <v>7680.86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65282.5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20" t="s">
        <v>78</v>
      </c>
      <c r="D36" s="20"/>
      <c r="E36" s="19" t="s">
        <v>79</v>
      </c>
      <c r="F36" s="13">
        <v>2</v>
      </c>
      <c r="G36" s="14">
        <f ca="1">ROUND(SUM(INDIRECT(ADDRESS(ROW()+(-2), COLUMN()+(1), 1)),INDIRECT(ADDRESS(ROW()+(-12), COLUMN()+(1), 1)),INDIRECT(ADDRESS(ROW()+(-15), COLUMN()+(1), 1))), 2)</f>
        <v>168478</v>
      </c>
      <c r="H36" s="14">
        <f ca="1">ROUND(INDIRECT(ADDRESS(ROW()+(0), COLUMN()+(-2), 1))*INDIRECT(ADDRESS(ROW()+(0), COLUMN()+(-1), 1))/100, 2)</f>
        <v>3369.57</v>
      </c>
    </row>
    <row r="37" spans="1:8" ht="13.50" thickBot="1" customHeight="1">
      <c r="A37" s="21" t="s">
        <v>80</v>
      </c>
      <c r="B37" s="21"/>
      <c r="C37" s="22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1)),INDIRECT(ADDRESS(ROW()+(-13), COLUMN()+(0), 1)),INDIRECT(ADDRESS(ROW()+(-16), COLUMN()+(0), 1))), 2)</f>
        <v>171848</v>
      </c>
    </row>
  </sheetData>
  <mergeCells count="7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F34:G34"/>
    <mergeCell ref="A35:B35"/>
    <mergeCell ref="C35:D35"/>
    <mergeCell ref="E35:F35"/>
    <mergeCell ref="A36:B36"/>
    <mergeCell ref="C36:D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