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<sst xmlns="http://schemas.openxmlformats.org/spreadsheetml/2006/main" count="50" uniqueCount="50">
  <si>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</si>
  <si>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NIH122</t>
  </si>
  <si>
    <t xml:space="preserve">Ud</t>
  </si>
  <si>
    <t xml:space="preserve">Imprimación de ducha de obra con canaleta de drenaje, sistema Schlüter-KERDI-LINE-VARIO "SCHLÜTER-SYSTEMS".</t>
  </si>
  <si>
    <r>
      <rPr>
        <sz val="8.25"/>
        <color rgb="FF000000"/>
        <rFont val="Arial"/>
        <family val="2"/>
      </rPr>
      <t xml:space="preserve">Imprimación de paramentos verticales y horizontales de ducha de obra con canaleta de drenaje, sistema Schlüter-KERDI-LINE-VARIO "SCHLÜTER-SYSTEMS", compuesta por, kit Schlüter-KERDI-LINE-VARIO-H 40 G5 "SCHLÜTER-SYSTEMS", formado por canaleta de drenaje de 140 mm de longitud con lámina impermeabilizante flexible de polietileno, elemento portante de la canaleta de 65 mm de altura, sumidero sifónico giratorio 360° de sifón invertido de salida horizontal de 40 mm de diámetro, tubo de desagüe de 40 mm de diámetro, tapa de protección, pieza para prueba de estanqueidad y dos piezas para la resolución de ángulos internos en tratamientos impermeabilizantes, con unión termosellada entre la canaleta y la lámina, perfil de drenaje cortable, de acero inoxidable AISI 316L, acabado cepillado, Schlüter-KERDI-LINE-VARIO D9 EB 120 "SCHLÜTER-SYSTEMS", de 1200x26x7 mm, lámina impermeabilizante, desolidarizante y difusora de vapor de agua de polietileno con estructura cuadriculada, de 3 mm de espesor, Schlüter-DITRA 30M "SCHLÜTER-SYSTEMS", fijada al soporte con adhesivo cementoso de fraguado normal C1 y lámina impermeabilizante flexible de polietileno, con ambas caras revestidas de geotextil no tejido, Schlüter-KERDI 200 "SCHLÜTER-SYSTEMS", de 0,2 mm de espesor, fijada al soporte con adhesivo cementoso de fraguado normal C1. Incluso adhesivo bicomponente Schlüter-KERDI-COLL-L, banda de refuerzo Schlüter-KERDI-KEBA 100/125 y complementos de refuerzo en tratamiento de puntos singulares mediante el uso de piezas especiales "SCHLÜTER-SYSTEMS" para la resolución de 2 encuentros con tuberías pasantes Schlüter-KERDI-KM. El precio no incluye la formación de pendientes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</si>
  <si>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</si>
  <si>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</si>
  <si>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</si>
  <si>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</si>
  <si>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</si>
  <si>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</si>
  <si>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</si>
  <si>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mt15res170a</t>
  </si>
  <si>
    <t xml:space="preserve">Ud</t>
  </si>
  <si>
    <t xml:space="preserve">Kit Schlüter-KERDI-LINE-VARIO-H 40 G5 "SCHLÜTER-SYSTEMS", formado por canaleta de drenaje de 140 mm de longitud con lámina impermeabilizante flexible de polietileno, elemento portante de la canaleta de 65 mm de altura, sumidero sifónico giratorio 360° de sifón invertido de salida horizontal de 40 mm de diámetro, tubo de desagüe de 40 mm de diámetro, tapa de protección, pieza para prueba de estanqueidad y dos piezas para la resolución de ángulos internos en tratamientos impermeabilizantes, con unión termosellada entre la canaleta y la lámina, para imprimación y desagüe de ducha de obra.</t>
  </si>
  <si>
    <t xml:space="preserve">mt09mcr021g</t>
  </si>
  <si>
    <t xml:space="preserve">kg</t>
  </si>
  <si>
    <t xml:space="preserve">Adhesivo cementoso de fraguado normal, C1, color gris.</t>
  </si>
  <si>
    <t xml:space="preserve">mt15res300d</t>
  </si>
  <si>
    <t xml:space="preserve">m²</t>
  </si>
  <si>
    <t xml:space="preserve">Lámina impermeabilizante, desolidarizante y difusora de vapor de agua de polietileno con estructura cuadriculada, de 3 mm de espesor, Schlüter-DITRA 30M "SCHLÜTER-SYSTEMS", revestida de geotextil no tejido en una de sus caras, suministrada en rollos de 30 m de longitud.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</si>
  <si>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</si>
  <si>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</si>
  <si>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</si>
  <si>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mt15res020ob</t>
  </si>
  <si>
    <t xml:space="preserve">m</t>
  </si>
  <si>
    <t xml:space="preserve">Banda de sellado, Schlüter-KERDI-KEBA 100/125 "SCHLÜTER-SYSTEMS", de 125 mm de anchura y 0,1 mm de espesor, para lámina impermeabilizante flexible de polietileno, con ambas caras revestidas de geotextil no tejido, suministrada en rollos de 30 m de longitud.</t>
  </si>
  <si>
    <t xml:space="preserve">mt15res010a</t>
  </si>
  <si>
    <t xml:space="preserve">m²</t>
  </si>
  <si>
    <t xml:space="preserve">Lámina impermeabilizante flexible de polietileno, con ambas caras revestidas de geotextil no tejido, Schlüter-KERDI 200 "SCHLÜTER-SYSTEMS", de 0,2 mm de espesor.</t>
  </si>
  <si>
    <t xml:space="preserve">mt15res050a</t>
  </si>
  <si>
    <t xml:space="preserve">Ud</t>
  </si>
  <si>
    <t xml:space="preserve">Pieza para la resolución de encuentros con tuberías pasantes de 25 mm de diámetro en tratamientos impermeabilizantes, Schlüter-KERDI-KM "SCHLÜTER-SYSTEMS".</t>
  </si>
  <si>
    <t xml:space="preserve">mt15res172a</t>
  </si>
  <si>
    <t xml:space="preserve">Ud</t>
  </si>
  <si>
    <t xml:space="preserve">Perfil de drenaje cortable, de acero inoxidable AISI 316L, acabado cepillado, Schlüter-KERDI-LINE-VARIO D9 EB 120 "SCHLÜTER-SYSTEMS", de 1200x26x7 mm, con dos tapones terminales, para desagüe de ducha de obra.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</si>
  <si>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</si>
  <si>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</si>
  <si>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</si>
  <si>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</si>
  <si>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</si>
  <si>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</si>
  <si>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</si>
  <si>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</si>
  <si>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</si>
  <si>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</si>
  <si>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</si>
  <si>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</si>
  <si>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$ 14.775,69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</si>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</sst>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70.21" customWidth="1"/>
    <col min="5" max="5" width="10.20" customWidth="1"/>
    <col min="6" max="6" width="13.77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255785</v>
      </c>
      <c r="G10" s="12">
        <f ca="1">ROUND(INDIRECT(ADDRESS(ROW()+(0), COLUMN()+(-2), 1))*INDIRECT(ADDRESS(ROW()+(0), COLUMN()+(-1), 1)), 2)</f>
        <v>255785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12.4</v>
      </c>
      <c r="F11" s="12">
        <v>210.42</v>
      </c>
      <c r="G11" s="12">
        <f ca="1">ROUND(INDIRECT(ADDRESS(ROW()+(0), COLUMN()+(-2), 1))*INDIRECT(ADDRESS(ROW()+(0), COLUMN()+(-1), 1)), 2)</f>
        <v>2609.21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1.2</v>
      </c>
      <c r="F12" s="12">
        <v>21699.5</v>
      </c>
      <c r="G12" s="12">
        <f ca="1">ROUND(INDIRECT(ADDRESS(ROW()+(0), COLUMN()+(-2), 1))*INDIRECT(ADDRESS(ROW()+(0), COLUMN()+(-1), 1)), 2)</f>
        <v>26039.3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1.3</v>
      </c>
      <c r="F13" s="12">
        <v>13464.7</v>
      </c>
      <c r="G13" s="12">
        <f ca="1">ROUND(INDIRECT(ADDRESS(ROW()+(0), COLUMN()+(-2), 1))*INDIRECT(ADDRESS(ROW()+(0), COLUMN()+(-1), 1)), 2)</f>
        <v>17504.2</v>
      </c>
    </row>
    <row r="14" spans="1:7" ht="45.00" thickBot="1" customHeight="1">
      <c r="A14" s="1" t="s">
        <v>24</v>
      </c>
      <c r="B14" s="1"/>
      <c r="C14" s="10" t="s">
        <v>25</v>
      </c>
      <c r="D14" s="1" t="s">
        <v>26</v>
      </c>
      <c r="E14" s="11">
        <v>1.2</v>
      </c>
      <c r="F14" s="12">
        <v>4540.96</v>
      </c>
      <c r="G14" s="12">
        <f ca="1">ROUND(INDIRECT(ADDRESS(ROW()+(0), COLUMN()+(-2), 1))*INDIRECT(ADDRESS(ROW()+(0), COLUMN()+(-1), 1)), 2)</f>
        <v>5449.15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5</v>
      </c>
      <c r="F15" s="12">
        <v>22207.8</v>
      </c>
      <c r="G15" s="12">
        <f ca="1">ROUND(INDIRECT(ADDRESS(ROW()+(0), COLUMN()+(-2), 1))*INDIRECT(ADDRESS(ROW()+(0), COLUMN()+(-1), 1)), 2)</f>
        <v>111039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2</v>
      </c>
      <c r="F16" s="12">
        <v>2229.82</v>
      </c>
      <c r="G16" s="12">
        <f ca="1">ROUND(INDIRECT(ADDRESS(ROW()+(0), COLUMN()+(-2), 1))*INDIRECT(ADDRESS(ROW()+(0), COLUMN()+(-1), 1)), 2)</f>
        <v>4459.64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3">
        <v>1</v>
      </c>
      <c r="F17" s="14">
        <v>276151</v>
      </c>
      <c r="G17" s="14">
        <f ca="1">ROUND(INDIRECT(ADDRESS(ROW()+(0), COLUMN()+(-2), 1))*INDIRECT(ADDRESS(ROW()+(0), COLUMN()+(-1), 1)), 2)</f>
        <v>276151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699036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1.736</v>
      </c>
      <c r="F20" s="12">
        <v>8327.21</v>
      </c>
      <c r="G20" s="12">
        <f ca="1">ROUND(INDIRECT(ADDRESS(ROW()+(0), COLUMN()+(-2), 1))*INDIRECT(ADDRESS(ROW()+(0), COLUMN()+(-1), 1)), 2)</f>
        <v>14456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1.736</v>
      </c>
      <c r="F21" s="14">
        <v>6224.8</v>
      </c>
      <c r="G21" s="14">
        <f ca="1">ROUND(INDIRECT(ADDRESS(ROW()+(0), COLUMN()+(-2), 1))*INDIRECT(ADDRESS(ROW()+(0), COLUMN()+(-1), 1)), 2)</f>
        <v>10806.3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1))), 2)</f>
        <v>25262.3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1)),INDIRECT(ADDRESS(ROW()+(-6), COLUMN()+(1), 1))), 2)</f>
        <v>724299</v>
      </c>
      <c r="G24" s="14">
        <f ca="1">ROUND(INDIRECT(ADDRESS(ROW()+(0), COLUMN()+(-2), 1))*INDIRECT(ADDRESS(ROW()+(0), COLUMN()+(-1), 1))/100, 2)</f>
        <v>14486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1)),INDIRECT(ADDRESS(ROW()+(-7), COLUMN()+(0), 1))), 2)</f>
        <v>738785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