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<sst xmlns="http://schemas.openxmlformats.org/spreadsheetml/2006/main" count="44" uniqueCount="44">
  <si>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</si>
  <si>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NIH010</t>
  </si>
  <si>
    <t xml:space="preserve">m²</t>
  </si>
  <si>
    <t xml:space="preserve">Imprimación bajo revestimiento en locales húmedos, con láminas de poliolefinas.</t>
  </si>
  <si>
    <r>
      <rPr>
        <sz val="8.25"/>
        <color rgb="FF000000"/>
        <rFont val="Arial"/>
        <family val="2"/>
      </rPr>
      <t xml:space="preserve">Imprimación bajo revestimiento cerámico o pétreo, en paramentos verticales y horizontales de locales húmedos, con lámina impermeabilizante flexible de polietileno, con ambas caras revestidas de geotextil no tejido, Schlüter-KERDI 200 "SCHLÜTER-SYSTEMS", de 0,2 mm de espesor, fijada al soporte con adhesivo cementoso de fraguado normal, C1, color gris. Incluso adhesivo bicomponente, Schlüter-KERDI-COLL-L "SCHLÜTER-SYSTEMS", banda de refuerzo Schlüter-KERDI-KEBA 100/125, banda perimetral Schlüter-KERDI-KEBA 100/125, masilla adhesiva elástica monocomponente, Schlüter-KERDI-FIX "SCHLÜTER-SYSTEMS" y complementos de refuerzo en tratamiento de puntos singulares mediante el uso de piezas especiales "SCHLÜTER-SYSTEMS" para la resolución de 2 encuentros con tuberías pasantes Schlüter-KERDI-KM.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</si>
  <si>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</si>
  <si>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</si>
  <si>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</si>
  <si>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</si>
  <si>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</si>
  <si>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</si>
  <si>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</si>
  <si>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</si>
  <si>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</si>
  <si>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</si>
  <si>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mt15res010a</t>
  </si>
  <si>
    <t xml:space="preserve">m²</t>
  </si>
  <si>
    <t xml:space="preserve">Lámina impermeabilizante flexible de polietileno, con ambas caras revestidas de geotextil no tejido, Schlüter-KERDI 200 "SCHLÜTER-SYSTEMS", de 0,2 mm de espesor.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</si>
  <si>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</si>
  <si>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</si>
  <si>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</si>
  <si>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</si>
  <si>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</si>
  <si>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</si>
  <si>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mt15res050a</t>
  </si>
  <si>
    <t xml:space="preserve">Ud</t>
  </si>
  <si>
    <t xml:space="preserve">Pieza para la resolución de encuentros con tuberías pasantes de 25 mm de diámetro en tratamientos impermeabilizantes, Schlüter-KERDI-KM "SCHLÜTER-SYSTEMS".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</si>
  <si>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</si>
  <si>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</si>
  <si>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</si>
  <si>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</si>
  <si>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</si>
  <si>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</si>
  <si>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</si>
  <si>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</si>
  <si>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</si>
  <si>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</si>
  <si>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</si>
  <si>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</si>
  <si>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</si>
  <si>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</si>
  <si>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</si>
  <si>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$ 1.058,70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</si>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</sst>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14" customWidth="1"/>
    <col min="4" max="4" width="71.23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211.57</v>
      </c>
      <c r="G10" s="12">
        <f ca="1">ROUND(INDIRECT(ADDRESS(ROW()+(0), COLUMN()+(-2), 1))*INDIRECT(ADDRESS(ROW()+(0), COLUMN()+(-1), 1)), 2)</f>
        <v>423.14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24184.5</v>
      </c>
      <c r="G11" s="12">
        <f ca="1">ROUND(INDIRECT(ADDRESS(ROW()+(0), COLUMN()+(-2), 1))*INDIRECT(ADDRESS(ROW()+(0), COLUMN()+(-1), 1)), 2)</f>
        <v>25393.7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</v>
      </c>
      <c r="F12" s="12">
        <v>14663.2</v>
      </c>
      <c r="G12" s="12">
        <f ca="1">ROUND(INDIRECT(ADDRESS(ROW()+(0), COLUMN()+(-2), 1))*INDIRECT(ADDRESS(ROW()+(0), COLUMN()+(-1), 1)), 2)</f>
        <v>4398.97</v>
      </c>
    </row>
    <row r="13" spans="1:7" ht="45.00" thickBot="1" customHeight="1">
      <c r="A13" s="1" t="s">
        <v>21</v>
      </c>
      <c r="B13" s="1"/>
      <c r="C13" s="10" t="s">
        <v>22</v>
      </c>
      <c r="D13" s="1" t="s">
        <v>23</v>
      </c>
      <c r="E13" s="11">
        <v>1.7</v>
      </c>
      <c r="F13" s="12">
        <v>4945.15</v>
      </c>
      <c r="G13" s="12">
        <f ca="1">ROUND(INDIRECT(ADDRESS(ROW()+(0), COLUMN()+(-2), 1))*INDIRECT(ADDRESS(ROW()+(0), COLUMN()+(-1), 1)), 2)</f>
        <v>8406.76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2</v>
      </c>
      <c r="F14" s="12">
        <v>2428.29</v>
      </c>
      <c r="G14" s="12">
        <f ca="1">ROUND(INDIRECT(ADDRESS(ROW()+(0), COLUMN()+(-2), 1))*INDIRECT(ADDRESS(ROW()+(0), COLUMN()+(-1), 1)), 2)</f>
        <v>4856.58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0.1</v>
      </c>
      <c r="F15" s="14">
        <v>29338.8</v>
      </c>
      <c r="G15" s="14">
        <f ca="1">ROUND(INDIRECT(ADDRESS(ROW()+(0), COLUMN()+(-2), 1))*INDIRECT(ADDRESS(ROW()+(0), COLUMN()+(-1), 1)), 2)</f>
        <v>2933.88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46413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0.377</v>
      </c>
      <c r="F18" s="12">
        <v>8324.16</v>
      </c>
      <c r="G18" s="12">
        <f ca="1">ROUND(INDIRECT(ADDRESS(ROW()+(0), COLUMN()+(-2), 1))*INDIRECT(ADDRESS(ROW()+(0), COLUMN()+(-1), 1)), 2)</f>
        <v>3138.21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0.377</v>
      </c>
      <c r="F19" s="14">
        <v>6222.52</v>
      </c>
      <c r="G19" s="14">
        <f ca="1">ROUND(INDIRECT(ADDRESS(ROW()+(0), COLUMN()+(-2), 1))*INDIRECT(ADDRESS(ROW()+(0), COLUMN()+(-1), 1)), 2)</f>
        <v>2345.89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1))), 2)</f>
        <v>5484.1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1)),INDIRECT(ADDRESS(ROW()+(-6), COLUMN()+(1), 1))), 2)</f>
        <v>51897.1</v>
      </c>
      <c r="G22" s="14">
        <f ca="1">ROUND(INDIRECT(ADDRESS(ROW()+(0), COLUMN()+(-2), 1))*INDIRECT(ADDRESS(ROW()+(0), COLUMN()+(-1), 1))/100, 2)</f>
        <v>1037.94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1)),INDIRECT(ADDRESS(ROW()+(-7), COLUMN()+(0), 1))), 2)</f>
        <v>52935.1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