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<sst xmlns="http://schemas.openxmlformats.org/spreadsheetml/2006/main" count="41" uniqueCount="41">
  <si>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</si>
  <si>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NIA050</t>
  </si>
  <si>
    <t xml:space="preserve">m²</t>
  </si>
  <si>
    <t xml:space="preserve">Imprimación de depósitos de agua, balsas o piscinas. Sistema "SCHLÜTER-SYSTEMS".</t>
  </si>
  <si>
    <r>
      <rPr>
        <sz val="8.25"/>
        <color rgb="FF000000"/>
        <rFont val="Arial"/>
        <family val="2"/>
      </rPr>
      <t xml:space="preserve">Imprimación de depósitos de agua, balsas o piscinas. Sistema "SCHLÜTER-SYSTEMS", formado por lámina impermeabilizante flexible de polietileno, con ambas caras revestidas de geotextil no tejido, Schlüter-KERDI 200 "SCHLÜTER-SYSTEMS", de 0,2 mm de espesor, fijada al soporte con adhesivo cementoso de fraguado normal, C1 extendido con llana dentada. Incluso adhesivo bicomponente, Schlüter-KERDI-COLL-L "SCHLÜTER-SYSTEMS", banda de refuerzo Schlüter-KERDI-KEBA 100/125 y masilla adhesiva elástica monocomponente, Schlüter-KERDI-FIX "SCHLÜTER-SYSTEMS". El precio no incluye el revestimiento.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</si>
  <si>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</si>
  <si>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</si>
  <si>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</si>
  <si>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</si>
  <si>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</si>
  <si>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</si>
  <si>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</si>
  <si>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mt09mcr021g</t>
  </si>
  <si>
    <t xml:space="preserve">kg</t>
  </si>
  <si>
    <t xml:space="preserve">Adhesivo cementoso de fraguado normal, C1, color gris.</t>
  </si>
  <si>
    <t xml:space="preserve">mt15res010a</t>
  </si>
  <si>
    <t xml:space="preserve">m²</t>
  </si>
  <si>
    <t xml:space="preserve">Lámina impermeabilizante flexible de polietileno, con ambas caras revestidas de geotextil no tejido, Schlüter-KERDI 200 "SCHLÜTER-SYSTEMS", de 0,2 mm de espesor.</t>
  </si>
  <si>
    <t xml:space="preserve">mt15res060d</t>
  </si>
  <si>
    <t xml:space="preserve">kg</t>
  </si>
  <si>
    <t xml:space="preserve">Adhesivo bicomponente, Schlüter-KERDI-COLL-L "SCHLÜTER-SYSTEMS", a base de una dispersión acrílica sin disolventes y polvo de cemento, para el sellado de juntas.</t>
  </si>
  <si>
    <t xml:space="preserve">mt15res020ob</t>
  </si>
  <si>
    <t xml:space="preserve">m</t>
  </si>
  <si>
    <t xml:space="preserve">Banda de sellado, Schlüter-KERDI-KEBA 100/125 "SCHLÜTER-SYSTEMS", de 125 mm de anchura y 0,1 mm de espesor, para lámina impermeabilizante flexible de polietileno, con ambas caras revestidas de geotextil no tejido, suministrada en rollos de 30 m de longitud.</t>
  </si>
  <si>
    <t xml:space="preserve">mt15res070a</t>
  </si>
  <si>
    <t xml:space="preserve">Ud</t>
  </si>
  <si>
    <t xml:space="preserve">Cartucho de masilla adhesiva elástica monocomponente, Schlüter-KERDI-FIX "SCHLÜTER-SYSTEMS", a base de polímeros híbridos neutros (MS), de 290 ml, color gris o blanco y acabado brillante.</t>
  </si>
  <si>
    <t xml:space="preserve">Subtotal materiales:</t>
  </si>
  <si>
    <t xml:space="preserve">Mano de obra</t>
  </si>
  <si>
    <t xml:space="preserve">mo029</t>
  </si>
  <si>
    <t xml:space="preserve">h</t>
  </si>
  <si>
    <t xml:space="preserve">Maestro 1ª aplicador de membranas impermeabilizantes.</t>
  </si>
  <si>
    <t xml:space="preserve">mo067</t>
  </si>
  <si>
    <t xml:space="preserve">h</t>
  </si>
  <si>
    <t xml:space="preserve">Ayudante aplicador de membranas impermeabilizantes.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</si>
  <si>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</si>
  <si>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</si>
  <si>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</si>
  <si>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</si>
  <si>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$ 1.715,75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</si>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</sst>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0.68" customWidth="1"/>
    <col min="4" max="4" width="6.97" customWidth="1"/>
    <col min="5" max="5" width="71.23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0.6</v>
      </c>
      <c r="G10" s="12">
        <v>211.57</v>
      </c>
      <c r="H10" s="12">
        <f ca="1">ROUND(INDIRECT(ADDRESS(ROW()+(0), COLUMN()+(-2), 1))*INDIRECT(ADDRESS(ROW()+(0), COLUMN()+(-1), 1)), 2)</f>
        <v>126.94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1.1</v>
      </c>
      <c r="G11" s="12">
        <v>24184.5</v>
      </c>
      <c r="H11" s="12">
        <f ca="1">ROUND(INDIRECT(ADDRESS(ROW()+(0), COLUMN()+(-2), 1))*INDIRECT(ADDRESS(ROW()+(0), COLUMN()+(-1), 1)), 2)</f>
        <v>26602.9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0.3</v>
      </c>
      <c r="G12" s="12">
        <v>14663.2</v>
      </c>
      <c r="H12" s="12">
        <f ca="1">ROUND(INDIRECT(ADDRESS(ROW()+(0), COLUMN()+(-2), 1))*INDIRECT(ADDRESS(ROW()+(0), COLUMN()+(-1), 1)), 2)</f>
        <v>4398.97</v>
      </c>
    </row>
    <row r="13" spans="1:8" ht="45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1.2</v>
      </c>
      <c r="G13" s="12">
        <v>4945.15</v>
      </c>
      <c r="H13" s="12">
        <f ca="1">ROUND(INDIRECT(ADDRESS(ROW()+(0), COLUMN()+(-2), 1))*INDIRECT(ADDRESS(ROW()+(0), COLUMN()+(-1), 1)), 2)</f>
        <v>5934.18</v>
      </c>
    </row>
    <row r="14" spans="1:8" ht="34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0.06</v>
      </c>
      <c r="G14" s="14">
        <v>29338.8</v>
      </c>
      <c r="H14" s="14">
        <f ca="1">ROUND(INDIRECT(ADDRESS(ROW()+(0), COLUMN()+(-2), 1))*INDIRECT(ADDRESS(ROW()+(0), COLUMN()+(-1), 1)), 2)</f>
        <v>1760.33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38823.4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0.222</v>
      </c>
      <c r="G17" s="12">
        <v>8324.16</v>
      </c>
      <c r="H17" s="12">
        <f ca="1">ROUND(INDIRECT(ADDRESS(ROW()+(0), COLUMN()+(-2), 1))*INDIRECT(ADDRESS(ROW()+(0), COLUMN()+(-1), 1)), 2)</f>
        <v>1847.96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0.222</v>
      </c>
      <c r="G18" s="14">
        <v>6222.52</v>
      </c>
      <c r="H18" s="14">
        <f ca="1">ROUND(INDIRECT(ADDRESS(ROW()+(0), COLUMN()+(-2), 1))*INDIRECT(ADDRESS(ROW()+(0), COLUMN()+(-1), 1)), 2)</f>
        <v>1381.4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3229.36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42052.7</v>
      </c>
      <c r="H21" s="14">
        <f ca="1">ROUND(INDIRECT(ADDRESS(ROW()+(0), COLUMN()+(-2), 1))*INDIRECT(ADDRESS(ROW()+(0), COLUMN()+(-1), 1))/100, 2)</f>
        <v>841.05</v>
      </c>
    </row>
    <row r="22" spans="1:8" ht="13.50" thickBot="1" customHeight="1">
      <c r="A22" s="21" t="s">
        <v>39</v>
      </c>
      <c r="B22" s="21"/>
      <c r="C22" s="22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42893.8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