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<sst xmlns="http://schemas.openxmlformats.org/spreadsheetml/2006/main" count="103" uniqueCount="103">
  <si>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</si>
  <si>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QAD030</t>
  </si>
  <si>
    <t xml:space="preserve">m²</t>
  </si>
  <si>
    <t xml:space="preserve">Azotea transitable, no ventilada, con piso fijo, tipo convencional, para uso deportivo. Imprimación con láminas de poliolefinas, tipo monocapa.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</si>
  <si>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BARRERA DE VAPOR: film de polietileno;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impermeabilizante, desolidarizante y difusora de vapor de agua de polietileno con estructura cuadriculada, de 3 mm de espesor, Schlüter-DITRA 30M "SCHLÜTER-SYSTEMS", fijada al soporte en toda su superficie mediante adhesivo cementoso mejorado C2 E, juntas con banda de sellado Schlüter-KERDI-KEBA fijada con adhesivo bicomponente Schlüter-KERDI-COLL-L, y solapes fijados con adhesivo bicomponente Schlüter-KERDI-COLL-L;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</si>
  <si>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</si>
  <si>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</si>
  <si>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</si>
  <si>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</si>
  <si>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</si>
  <si>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</si>
  <si>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</si>
  <si>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</si>
  <si>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</si>
  <si>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</si>
  <si>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</si>
  <si>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</si>
  <si>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</si>
  <si>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</si>
  <si>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</si>
  <si>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</si>
  <si>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</si>
  <si>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</si>
  <si>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</si>
  <si>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</si>
  <si>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</si>
  <si>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</si>
  <si>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</si>
  <si>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</si>
  <si>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</si>
  <si>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</si>
  <si>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</si>
  <si>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</si>
  <si>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mt15var010a</t>
  </si>
  <si>
    <t xml:space="preserve">m²</t>
  </si>
  <si>
    <t xml:space="preserve">Barrera de vapor de film de polietileno de baja densidad (LDPE), de 0,1 mm de espesor y 100 g/m² de masa superficial.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</si>
  <si>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</si>
  <si>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</si>
  <si>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</si>
  <si>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</si>
  <si>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</si>
  <si>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</si>
  <si>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</si>
  <si>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</si>
  <si>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</si>
  <si>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</si>
  <si>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</si>
  <si>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</si>
  <si>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</si>
  <si>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</si>
  <si>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</si>
  <si>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</si>
  <si>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</si>
  <si>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</si>
  <si>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</si>
  <si>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</si>
  <si>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</si>
  <si>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</si>
  <si>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</si>
  <si>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</si>
  <si>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</si>
  <si>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</si>
  <si>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</si>
  <si>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</si>
  <si>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</si>
  <si>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</si>
  <si>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</si>
  <si>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</si>
  <si>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</si>
  <si>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</si>
  <si>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</si>
  <si>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</si>
  <si>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</si>
  <si>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</si>
  <si>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</si>
  <si>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</si>
  <si>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</si>
  <si>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</si>
  <si>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</si>
  <si>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</si>
  <si>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</si>
  <si>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</si>
  <si>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</si>
  <si>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</si>
  <si>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</si>
  <si>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</si>
  <si>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</si>
  <si>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</si>
  <si>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</si>
  <si>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</si>
  <si>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</si>
  <si>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</si>
  <si>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</si>
  <si>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</si>
  <si>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</si>
  <si>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</si>
  <si>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</si>
  <si>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</si>
  <si>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</si>
  <si>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</si>
  <si>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</si>
  <si>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$ 25.335,91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</si>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</sst>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682.5</v>
      </c>
      <c r="H17" s="12">
        <f ca="1">ROUND(INDIRECT(ADDRESS(ROW()+(0), COLUMN()+(-2), 1))*INDIRECT(ADDRESS(ROW()+(0), COLUMN()+(-1), 1)), 2)</f>
        <v>716.63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11985.7</v>
      </c>
      <c r="H18" s="12">
        <f ca="1">ROUND(INDIRECT(ADDRESS(ROW()+(0), COLUMN()+(-2), 1))*INDIRECT(ADDRESS(ROW()+(0), COLUMN()+(-1), 1)), 2)</f>
        <v>12585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768.4</v>
      </c>
      <c r="H19" s="12">
        <f ca="1">ROUND(INDIRECT(ADDRESS(ROW()+(0), COLUMN()+(-2), 1))*INDIRECT(ADDRESS(ROW()+(0), COLUMN()+(-1), 1)), 2)</f>
        <v>806.82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2">
        <v>80138.9</v>
      </c>
      <c r="H20" s="12">
        <f ca="1">ROUND(INDIRECT(ADDRESS(ROW()+(0), COLUMN()+(-2), 1))*INDIRECT(ADDRESS(ROW()+(0), COLUMN()+(-1), 1)), 2)</f>
        <v>3205.55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4</v>
      </c>
      <c r="G21" s="12">
        <v>210.42</v>
      </c>
      <c r="H21" s="12">
        <f ca="1">ROUND(INDIRECT(ADDRESS(ROW()+(0), COLUMN()+(-2), 1))*INDIRECT(ADDRESS(ROW()+(0), COLUMN()+(-1), 1)), 2)</f>
        <v>841.68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21699.5</v>
      </c>
      <c r="H22" s="12">
        <f ca="1">ROUND(INDIRECT(ADDRESS(ROW()+(0), COLUMN()+(-2), 1))*INDIRECT(ADDRESS(ROW()+(0), COLUMN()+(-1), 1)), 2)</f>
        <v>23869.4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0.105</v>
      </c>
      <c r="G23" s="12">
        <v>13464.7</v>
      </c>
      <c r="H23" s="12">
        <f ca="1">ROUND(INDIRECT(ADDRESS(ROW()+(0), COLUMN()+(-2), 1))*INDIRECT(ADDRESS(ROW()+(0), COLUMN()+(-1), 1)), 2)</f>
        <v>1413.8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4540.96</v>
      </c>
      <c r="H24" s="12">
        <f ca="1">ROUND(INDIRECT(ADDRESS(ROW()+(0), COLUMN()+(-2), 1))*INDIRECT(ADDRESS(ROW()+(0), COLUMN()+(-1), 1)), 2)</f>
        <v>454.1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1.1</v>
      </c>
      <c r="G25" s="12">
        <v>1950.58</v>
      </c>
      <c r="H25" s="12">
        <f ca="1">ROUND(INDIRECT(ADDRESS(ROW()+(0), COLUMN()+(-2), 1))*INDIRECT(ADDRESS(ROW()+(0), COLUMN()+(-1), 1)), 2)</f>
        <v>2145.64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2">
        <v>59684.2</v>
      </c>
      <c r="H26" s="12">
        <f ca="1">ROUND(INDIRECT(ADDRESS(ROW()+(0), COLUMN()+(-2), 1))*INDIRECT(ADDRESS(ROW()+(0), COLUMN()+(-1), 1)), 2)</f>
        <v>5968.42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2371.23</v>
      </c>
      <c r="H27" s="12">
        <f ca="1">ROUND(INDIRECT(ADDRESS(ROW()+(0), COLUMN()+(-2), 1))*INDIRECT(ADDRESS(ROW()+(0), COLUMN()+(-1), 1)), 2)</f>
        <v>1896.98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0.8</v>
      </c>
      <c r="G28" s="12">
        <v>7770.09</v>
      </c>
      <c r="H28" s="12">
        <f ca="1">ROUND(INDIRECT(ADDRESS(ROW()+(0), COLUMN()+(-2), 1))*INDIRECT(ADDRESS(ROW()+(0), COLUMN()+(-1), 1)), 2)</f>
        <v>6216.07</v>
      </c>
    </row>
    <row r="29" spans="1:8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3">
        <v>0.2</v>
      </c>
      <c r="G29" s="14">
        <v>8509.29</v>
      </c>
      <c r="H29" s="14">
        <f ca="1">ROUND(INDIRECT(ADDRESS(ROW()+(0), COLUMN()+(-2), 1))*INDIRECT(ADDRESS(ROW()+(0), COLUMN()+(-1), 1)), 2)</f>
        <v>1701.86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76148.3</v>
      </c>
    </row>
    <row r="31" spans="1:8" ht="13.50" thickBot="1" customHeight="1">
      <c r="A31" s="15">
        <v>2</v>
      </c>
      <c r="B31" s="15"/>
      <c r="C31" s="15"/>
      <c r="D31" s="18" t="s">
        <v>73</v>
      </c>
      <c r="E31" s="18"/>
      <c r="F31" s="18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0.056</v>
      </c>
      <c r="G32" s="14">
        <v>2206.2</v>
      </c>
      <c r="H32" s="14">
        <f ca="1">ROUND(INDIRECT(ADDRESS(ROW()+(0), COLUMN()+(-2), 1))*INDIRECT(ADDRESS(ROW()+(0), COLUMN()+(-1), 1)), 2)</f>
        <v>123.55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123.55</v>
      </c>
    </row>
    <row r="34" spans="1:8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0.589</v>
      </c>
      <c r="G35" s="12">
        <v>8327.21</v>
      </c>
      <c r="H35" s="12">
        <f ca="1">ROUND(INDIRECT(ADDRESS(ROW()+(0), COLUMN()+(-2), 1))*INDIRECT(ADDRESS(ROW()+(0), COLUMN()+(-1), 1)), 2)</f>
        <v>4904.73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1.544</v>
      </c>
      <c r="G36" s="12">
        <v>5997.35</v>
      </c>
      <c r="H36" s="12">
        <f ca="1">ROUND(INDIRECT(ADDRESS(ROW()+(0), COLUMN()+(-2), 1))*INDIRECT(ADDRESS(ROW()+(0), COLUMN()+(-1), 1)), 2)</f>
        <v>9259.91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0.193</v>
      </c>
      <c r="G37" s="12">
        <v>8327.21</v>
      </c>
      <c r="H37" s="12">
        <f ca="1">ROUND(INDIRECT(ADDRESS(ROW()+(0), COLUMN()+(-2), 1))*INDIRECT(ADDRESS(ROW()+(0), COLUMN()+(-1), 1)), 2)</f>
        <v>1607.15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0.193</v>
      </c>
      <c r="G38" s="12">
        <v>6224.8</v>
      </c>
      <c r="H38" s="12">
        <f ca="1">ROUND(INDIRECT(ADDRESS(ROW()+(0), COLUMN()+(-2), 1))*INDIRECT(ADDRESS(ROW()+(0), COLUMN()+(-1), 1)), 2)</f>
        <v>1201.39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1">
        <v>0.057</v>
      </c>
      <c r="G39" s="12">
        <v>8556.75</v>
      </c>
      <c r="H39" s="12">
        <f ca="1">ROUND(INDIRECT(ADDRESS(ROW()+(0), COLUMN()+(-2), 1))*INDIRECT(ADDRESS(ROW()+(0), COLUMN()+(-1), 1)), 2)</f>
        <v>487.73</v>
      </c>
    </row>
    <row r="40" spans="1:8" ht="13.50" thickBot="1" customHeight="1">
      <c r="A40" s="1" t="s">
        <v>94</v>
      </c>
      <c r="B40" s="1"/>
      <c r="C40" s="10" t="s">
        <v>95</v>
      </c>
      <c r="D40" s="1" t="s">
        <v>96</v>
      </c>
      <c r="E40" s="1"/>
      <c r="F40" s="13">
        <v>0.057</v>
      </c>
      <c r="G40" s="14">
        <v>6224.8</v>
      </c>
      <c r="H40" s="14">
        <f ca="1">ROUND(INDIRECT(ADDRESS(ROW()+(0), COLUMN()+(-2), 1))*INDIRECT(ADDRESS(ROW()+(0), COLUMN()+(-1), 1)), 2)</f>
        <v>354.81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17815.7</v>
      </c>
    </row>
    <row r="42" spans="1:8" ht="13.50" thickBot="1" customHeight="1">
      <c r="A42" s="15">
        <v>4</v>
      </c>
      <c r="B42" s="15"/>
      <c r="C42" s="15"/>
      <c r="D42" s="18" t="s">
        <v>98</v>
      </c>
      <c r="E42" s="18"/>
      <c r="F42" s="18"/>
      <c r="G42" s="15"/>
      <c r="H42" s="15"/>
    </row>
    <row r="43" spans="1:8" ht="13.50" thickBot="1" customHeight="1">
      <c r="A43" s="19"/>
      <c r="B43" s="19"/>
      <c r="C43" s="20" t="s">
        <v>99</v>
      </c>
      <c r="D43" s="19" t="s">
        <v>100</v>
      </c>
      <c r="E43" s="19"/>
      <c r="F43" s="13">
        <v>2</v>
      </c>
      <c r="G43" s="14">
        <f ca="1">ROUND(SUM(INDIRECT(ADDRESS(ROW()+(-2), COLUMN()+(1), 1)),INDIRECT(ADDRESS(ROW()+(-10), COLUMN()+(1), 1)),INDIRECT(ADDRESS(ROW()+(-13), COLUMN()+(1), 1))), 2)</f>
        <v>94087.6</v>
      </c>
      <c r="H43" s="14">
        <f ca="1">ROUND(INDIRECT(ADDRESS(ROW()+(0), COLUMN()+(-2), 1))*INDIRECT(ADDRESS(ROW()+(0), COLUMN()+(-1), 1))/100, 2)</f>
        <v>1881.75</v>
      </c>
    </row>
    <row r="44" spans="1:8" ht="13.50" thickBot="1" customHeight="1">
      <c r="A44" s="21" t="s">
        <v>101</v>
      </c>
      <c r="B44" s="21"/>
      <c r="C44" s="22"/>
      <c r="D44" s="23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1)),INDIRECT(ADDRESS(ROW()+(-11), COLUMN()+(0), 1)),INDIRECT(ADDRESS(ROW()+(-14), COLUMN()+(0), 1))), 2)</f>
        <v>95969.4</v>
      </c>
    </row>
  </sheetData>
  <mergeCells count="8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F33:G33"/>
    <mergeCell ref="A34:B34"/>
    <mergeCell ref="D34:F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F41:G41"/>
    <mergeCell ref="A42:B42"/>
    <mergeCell ref="D42:F42"/>
    <mergeCell ref="A43:B43"/>
    <mergeCell ref="D43:E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