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<sst xmlns="http://schemas.openxmlformats.org/spreadsheetml/2006/main" count="38" uniqueCount="38">
  <si>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</si>
  <si>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III300</t>
  </si>
  <si>
    <t xml:space="preserve">Ud</t>
  </si>
  <si>
    <t xml:space="preserve">Sistema de iluminación Schlüter-LIPROTEC "SCHLÜTER-SYSTEMS".</t>
  </si>
  <si>
    <r>
      <rPr>
        <sz val="8.25"/>
        <color rgb="FF000000"/>
        <rFont val="Arial"/>
        <family val="2"/>
      </rPr>
      <t xml:space="preserve">Sistema de iluminación Schlüter-LIPROTEC-LL "SCHLÜTER-SYSTEMS", de 1 m de longitud, compuesto de perfil de alojamiento de tiras de led de aluminio anodizado, color natural, acabado mate, Schlüter-LT-LL 2017 AE, suministrado en barras de 2,5 m de longitud, difusor de luz indirecta de polimetilmetacrilato, Schlüter-LT-WS I 20, suministrado en barras de 2,5 m de longitud, tira de led, de color blanco cálido (3400K), de 2,5 m de longitud, Schlüter-LT ES 11, con grado de protección IP67, de 140 led/m, índice de reproducción cromática 85 y 7,5 W/m de potencia, y fuente de alimentación de 24 V, Schlüter-LT EKE 24V 30W, de 30 W de potencia. El precio no incluye el equipo de control, la canalización ni el cableado.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</si>
  <si>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</si>
  <si>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</si>
  <si>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</si>
  <si>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</si>
  <si>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</si>
  <si>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</si>
  <si>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</si>
  <si>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mt34sch060a</t>
  </si>
  <si>
    <t xml:space="preserve">m</t>
  </si>
  <si>
    <t xml:space="preserve">Perfil de alojamiento de tiras de led de aluminio anodizado, color natural, acabado mate, Schlüter-LT-LL 2017 AE "SCHLÜTER-SYSTEMS", suministrado en barras de 2,5 m de longitud.</t>
  </si>
  <si>
    <t xml:space="preserve">mt34sch024a</t>
  </si>
  <si>
    <t xml:space="preserve">m</t>
  </si>
  <si>
    <t xml:space="preserve">Difusor de luz indirecta de polimetilmetacrilato, Schlüter-LT-WS I 20 "SCHLÜTER-SYSTEMS", suministrado en barras de 2,5 m de longitud, para perfil de alojamiento de tiras de led.</t>
  </si>
  <si>
    <t xml:space="preserve">mt34sch100bbb</t>
  </si>
  <si>
    <t xml:space="preserve">m</t>
  </si>
  <si>
    <t xml:space="preserve">Tira de led, de color blanco cálido (3400K), de 2,5 m de longitud, Schlüter-LT ES 11 "SCHLÜTER-SYSTEMS", con grado de protección IP67, de 140 led/m, índice de reproducción cromática 85 y 7,5 W/m de potencia.</t>
  </si>
  <si>
    <t xml:space="preserve">mt34sch200a</t>
  </si>
  <si>
    <t xml:space="preserve">Ud</t>
  </si>
  <si>
    <t xml:space="preserve">Fuente de alimentación de 24 V, Schlüter-LT EKE 24V 30W, de 30 W de potencia.</t>
  </si>
  <si>
    <t xml:space="preserve">Subtotal materiales:</t>
  </si>
  <si>
    <t xml:space="preserve">Mano de obra</t>
  </si>
  <si>
    <t xml:space="preserve">mo024</t>
  </si>
  <si>
    <t xml:space="preserve">h</t>
  </si>
  <si>
    <t xml:space="preserve">Maestro 1ª alicatador.</t>
  </si>
  <si>
    <t xml:space="preserve">mo003</t>
  </si>
  <si>
    <t xml:space="preserve">h</t>
  </si>
  <si>
    <t xml:space="preserve">Maestro 1ª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</si>
  <si>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</si>
  <si>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</si>
  <si>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</si>
  <si>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</si>
  <si>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$ 101.086,41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</si>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</sst>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2.38" customWidth="1"/>
    <col min="4" max="4" width="7.65" customWidth="1"/>
    <col min="5" max="5" width="69.87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32989.6</v>
      </c>
      <c r="H10" s="12">
        <f ca="1">ROUND(INDIRECT(ADDRESS(ROW()+(0), COLUMN()+(-2), 1))*INDIRECT(ADDRESS(ROW()+(0), COLUMN()+(-1), 1)), 2)</f>
        <v>32989.6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27520.2</v>
      </c>
      <c r="H11" s="12">
        <f ca="1">ROUND(INDIRECT(ADDRESS(ROW()+(0), COLUMN()+(-2), 1))*INDIRECT(ADDRESS(ROW()+(0), COLUMN()+(-1), 1)), 2)</f>
        <v>27520.2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83305.8</v>
      </c>
      <c r="H12" s="12">
        <f ca="1">ROUND(INDIRECT(ADDRESS(ROW()+(0), COLUMN()+(-2), 1))*INDIRECT(ADDRESS(ROW()+(0), COLUMN()+(-1), 1)), 2)</f>
        <v>83305.8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1</v>
      </c>
      <c r="G13" s="14">
        <v>93299.9</v>
      </c>
      <c r="H13" s="14">
        <f ca="1">ROUND(INDIRECT(ADDRESS(ROW()+(0), COLUMN()+(-2), 1))*INDIRECT(ADDRESS(ROW()+(0), COLUMN()+(-1), 1)), 2)</f>
        <v>93299.9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237116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0.194</v>
      </c>
      <c r="G16" s="12">
        <v>8689.02</v>
      </c>
      <c r="H16" s="12">
        <f ca="1">ROUND(INDIRECT(ADDRESS(ROW()+(0), COLUMN()+(-2), 1))*INDIRECT(ADDRESS(ROW()+(0), COLUMN()+(-1), 1)), 2)</f>
        <v>1685.67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0.13</v>
      </c>
      <c r="G17" s="14">
        <v>8929.75</v>
      </c>
      <c r="H17" s="14">
        <f ca="1">ROUND(INDIRECT(ADDRESS(ROW()+(0), COLUMN()+(-2), 1))*INDIRECT(ADDRESS(ROW()+(0), COLUMN()+(-1), 1)), 2)</f>
        <v>1160.87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2846.54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239962</v>
      </c>
      <c r="H20" s="14">
        <f ca="1">ROUND(INDIRECT(ADDRESS(ROW()+(0), COLUMN()+(-2), 1))*INDIRECT(ADDRESS(ROW()+(0), COLUMN()+(-1), 1))/100, 2)</f>
        <v>4799.24</v>
      </c>
    </row>
    <row r="21" spans="1:8" ht="13.50" thickBot="1" customHeight="1">
      <c r="A21" s="21" t="s">
        <v>36</v>
      </c>
      <c r="B21" s="21"/>
      <c r="C21" s="21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244761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