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<sst xmlns="http://schemas.openxmlformats.org/spreadsheetml/2006/main" count="47" uniqueCount="47">
  <si>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</si>
  <si>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</si>
  <si>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</si>
  <si>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</si>
  <si>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</si>
  <si>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</si>
  <si>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</si>
  <si>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</si>
  <si>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</si>
  <si>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</si>
  <si>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</si>
  <si>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</si>
  <si>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mt38css051Gbtb</t>
  </si>
  <si>
    <t xml:space="preserve">Ud</t>
  </si>
  <si>
    <t xml:space="preserve">Captador solar térmico completo, partido, para instalación individual, Helioset DB 350 I "SAUNIER DUVAL", formado por dos paneles SRD 2.3 V, para colocación integrada en techo,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</si>
  <si>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</si>
  <si>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</si>
  <si>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</si>
  <si>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</si>
  <si>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</si>
  <si>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</si>
  <si>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</si>
  <si>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</si>
  <si>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</si>
  <si>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</si>
  <si>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</si>
  <si>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</si>
  <si>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</si>
  <si>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</si>
  <si>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</si>
  <si>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</si>
  <si>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</si>
  <si>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</si>
  <si>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</si>
  <si>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</si>
  <si>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</si>
  <si>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</si>
  <si>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</si>
  <si>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</si>
  <si>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</si>
  <si>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</si>
  <si>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</si>
  <si>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</si>
  <si>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</si>
  <si>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</si>
  <si>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$ 5.071.630,26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</si>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</sst>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5.7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5.85071e+006</v>
      </c>
      <c r="H10" s="12">
        <f ca="1">ROUND(INDIRECT(ADDRESS(ROW()+(0), COLUMN()+(-2), 1))*INDIRECT(ADDRESS(ROW()+(0), COLUMN()+(-1), 1)), 2)</f>
        <v>5.85071e+006</v>
      </c>
    </row>
    <row r="11" spans="1:8" ht="24.00" thickBot="1" customHeight="1">
      <c r="A11" s="1" t="s">
        <v>15</v>
      </c>
      <c r="B11" s="1"/>
      <c r="C11" s="1"/>
      <c r="D11" s="10" t="s">
        <v>16</v>
      </c>
      <c r="E11" s="1" t="s">
        <v>17</v>
      </c>
      <c r="F11" s="11">
        <v>0.292</v>
      </c>
      <c r="G11" s="12">
        <v>73558.3</v>
      </c>
      <c r="H11" s="12">
        <f ca="1">ROUND(INDIRECT(ADDRESS(ROW()+(0), COLUMN()+(-2), 1))*INDIRECT(ADDRESS(ROW()+(0), COLUMN()+(-1), 1)), 2)</f>
        <v>21479</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6.46066e+006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5.531</v>
      </c>
      <c r="G19" s="12">
        <v>8556.75</v>
      </c>
      <c r="H19" s="12">
        <f ca="1">ROUND(INDIRECT(ADDRESS(ROW()+(0), COLUMN()+(-2), 1))*INDIRECT(ADDRESS(ROW()+(0), COLUMN()+(-1), 1)), 2)</f>
        <v>47327.4</v>
      </c>
    </row>
    <row r="20" spans="1:8" ht="13.50" thickBot="1" customHeight="1">
      <c r="A20" s="1" t="s">
        <v>38</v>
      </c>
      <c r="B20" s="1"/>
      <c r="C20" s="1"/>
      <c r="D20" s="10" t="s">
        <v>39</v>
      </c>
      <c r="E20" s="1" t="s">
        <v>40</v>
      </c>
      <c r="F20" s="13">
        <v>5.531</v>
      </c>
      <c r="G20" s="14">
        <v>6212.96</v>
      </c>
      <c r="H20" s="14">
        <f ca="1">ROUND(INDIRECT(ADDRESS(ROW()+(0), COLUMN()+(-2), 1))*INDIRECT(ADDRESS(ROW()+(0), COLUMN()+(-1), 1)), 2)</f>
        <v>34363.9</v>
      </c>
    </row>
    <row r="21" spans="1:8" ht="13.50" thickBot="1" customHeight="1">
      <c r="A21" s="15"/>
      <c r="B21" s="15"/>
      <c r="C21" s="15"/>
      <c r="D21" s="15"/>
      <c r="E21" s="15"/>
      <c r="F21" s="9" t="s">
        <v>41</v>
      </c>
      <c r="G21" s="9"/>
      <c r="H21" s="17">
        <f ca="1">ROUND(SUM(INDIRECT(ADDRESS(ROW()+(-1), COLUMN()+(0), 1)),INDIRECT(ADDRESS(ROW()+(-2), COLUMN()+(0), 1))), 2)</f>
        <v>81691.3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6.54235e+006</v>
      </c>
      <c r="H23" s="14">
        <f ca="1">ROUND(INDIRECT(ADDRESS(ROW()+(0), COLUMN()+(-2), 1))*INDIRECT(ADDRESS(ROW()+(0), COLUMN()+(-1), 1))/100, 2)</f>
        <v>130847</v>
      </c>
    </row>
    <row r="24" spans="1:8" ht="13.50" thickBot="1" customHeight="1">
      <c r="A24" s="21" t="s">
        <v>45</v>
      </c>
      <c r="B24" s="21"/>
      <c r="C24" s="21"/>
      <c r="D24" s="22"/>
      <c r="E24" s="23"/>
      <c r="F24" s="24" t="s">
        <v>46</v>
      </c>
      <c r="G24" s="25"/>
      <c r="H24" s="26">
        <f ca="1">ROUND(SUM(INDIRECT(ADDRESS(ROW()+(-1), COLUMN()+(0), 1)),INDIRECT(ADDRESS(ROW()+(-3), COLUMN()+(0), 1)),INDIRECT(ADDRESS(ROW()+(-7), COLUMN()+(0), 1))), 2)</f>
        <v>6.6732e+006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