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<sst xmlns="http://schemas.openxmlformats.org/spreadsheetml/2006/main" count="28" uniqueCount="28">
  <si>
    <t xml:space="preserve"/>
  </si>
  <si>
    <t xml:space="preserve">HEB030</t>
  </si>
  <si>
    <t xml:space="preserve">m</t>
  </si>
  <si>
    <t xml:space="preserve">Recibido de pasamanos metálico.</t>
  </si>
  <si>
    <r>
      <rPr>
        <sz val="8.25"/>
        <color rgb="FF000000"/>
        <rFont val="Arial"/>
        <family val="2"/>
      </rPr>
      <t xml:space="preserve">Recibido de pasamanos metálico con patillas de anclaje, con mortero cementoso de fraguado rápido (6 minutos), Webertec Crono "WEBER", compuesto de cemento, aditivos especiales y áridos seleccionados.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</si>
  <si>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</si>
  <si>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</si>
  <si>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</si>
  <si>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</si>
  <si>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</si>
  <si>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</si>
  <si>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</si>
  <si>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mt09moc130a</t>
  </si>
  <si>
    <t xml:space="preserve">kg</t>
  </si>
  <si>
    <t xml:space="preserve">Mortero cementoso de fraguado rápido (6 minutos), Webertec Crono "WEBER", compuesto de cemento, aditivos especiales y áridos seleccionados.</t>
  </si>
  <si>
    <t xml:space="preserve">Subtotal materiales:</t>
  </si>
  <si>
    <t xml:space="preserve">Mano de obra</t>
  </si>
  <si>
    <t xml:space="preserve">mo020</t>
  </si>
  <si>
    <t xml:space="preserve">h</t>
  </si>
  <si>
    <t xml:space="preserve">Maestro 1ª construcción.</t>
  </si>
  <si>
    <t xml:space="preserve">mo113</t>
  </si>
  <si>
    <t xml:space="preserve">h</t>
  </si>
  <si>
    <t xml:space="preserve">Jornal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</si>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</sst>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4.93" customWidth="1"/>
    <col min="3" max="3" width="0.68" customWidth="1"/>
    <col min="4" max="4" width="6.97" customWidth="1"/>
    <col min="5" max="5" width="72.59" customWidth="1"/>
    <col min="6" max="6" width="11.05" customWidth="1"/>
    <col min="7" max="7" width="12.92" customWidth="1"/>
    <col min="8" max="8" width="11.5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0.604</v>
      </c>
      <c r="G10" s="14">
        <v>363.56</v>
      </c>
      <c r="H10" s="14">
        <f ca="1">ROUND(INDIRECT(ADDRESS(ROW()+(0), COLUMN()+(-2), 1))*INDIRECT(ADDRESS(ROW()+(0), COLUMN()+(-1), 1)), 2)</f>
        <v>219.59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219.59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1">
        <v>0.213</v>
      </c>
      <c r="G13" s="13">
        <v>8689.02</v>
      </c>
      <c r="H13" s="13">
        <f ca="1">ROUND(INDIRECT(ADDRESS(ROW()+(0), COLUMN()+(-2), 1))*INDIRECT(ADDRESS(ROW()+(0), COLUMN()+(-1), 1)), 2)</f>
        <v>1850.76</v>
      </c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2">
        <v>0.213</v>
      </c>
      <c r="G14" s="14">
        <v>6257.69</v>
      </c>
      <c r="H14" s="14">
        <f ca="1">ROUND(INDIRECT(ADDRESS(ROW()+(0), COLUMN()+(-2), 1))*INDIRECT(ADDRESS(ROW()+(0), COLUMN()+(-1), 1)), 2)</f>
        <v>1332.89</v>
      </c>
    </row>
    <row r="15" spans="1:8" ht="13.50" thickBot="1" customHeight="1">
      <c r="A15" s="15"/>
      <c r="B15" s="15"/>
      <c r="C15" s="15"/>
      <c r="D15" s="15"/>
      <c r="E15" s="15"/>
      <c r="F15" s="9" t="s">
        <v>23</v>
      </c>
      <c r="G15" s="9"/>
      <c r="H15" s="17">
        <f ca="1">ROUND(SUM(INDIRECT(ADDRESS(ROW()+(-1), COLUMN()+(0), 1)),INDIRECT(ADDRESS(ROW()+(-2), COLUMN()+(0), 1))), 2)</f>
        <v>3183.65</v>
      </c>
    </row>
    <row r="16" spans="1:8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5"/>
      <c r="H16" s="15"/>
    </row>
    <row r="17" spans="1:8" ht="13.50" thickBot="1" customHeight="1">
      <c r="A17" s="19"/>
      <c r="B17" s="19"/>
      <c r="C17" s="20" t="s">
        <v>25</v>
      </c>
      <c r="D17" s="20"/>
      <c r="E17" s="19" t="s">
        <v>26</v>
      </c>
      <c r="F17" s="12">
        <v>2</v>
      </c>
      <c r="G17" s="14">
        <f ca="1">ROUND(SUM(INDIRECT(ADDRESS(ROW()+(-2), COLUMN()+(1), 1)),INDIRECT(ADDRESS(ROW()+(-6), COLUMN()+(1), 1))), 2)</f>
        <v>3403.24</v>
      </c>
      <c r="H17" s="14">
        <f ca="1">ROUND(INDIRECT(ADDRESS(ROW()+(0), COLUMN()+(-2), 1))*INDIRECT(ADDRESS(ROW()+(0), COLUMN()+(-1), 1))/100, 2)</f>
        <v>68.06</v>
      </c>
    </row>
    <row r="18" spans="1:8" ht="13.50" thickBot="1" customHeight="1">
      <c r="A18" s="8"/>
      <c r="B18" s="8"/>
      <c r="C18" s="8"/>
      <c r="D18" s="8"/>
      <c r="E18" s="8"/>
      <c r="F18" s="21" t="s">
        <v>27</v>
      </c>
      <c r="G18" s="21"/>
      <c r="H18" s="22">
        <f ca="1">ROUND(SUM(INDIRECT(ADDRESS(ROW()+(-1), COLUMN()+(0), 1)),INDIRECT(ADDRESS(ROW()+(-3), COLUMN()+(0), 1)),INDIRECT(ADDRESS(ROW()+(-7), COLUMN()+(0), 1))), 2)</f>
        <v>3471.3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A15:B15"/>
    <mergeCell ref="C15:D15"/>
    <mergeCell ref="F15:G15"/>
    <mergeCell ref="A16:B16"/>
    <mergeCell ref="C16:D16"/>
    <mergeCell ref="E16:F16"/>
    <mergeCell ref="A17:B17"/>
    <mergeCell ref="C17:D17"/>
    <mergeCell ref="A18:B18"/>
    <mergeCell ref="C18:D18"/>
    <mergeCell ref="F18:G18"/>
  </mergeCells>
  <pageMargins left="0.147638" right="0.147638" top="0.206693" bottom="0.206693" header="0.0" footer="0.0"/>
  <pageSetup paperSize="9" orientation="portrait"/>
  <rowBreaks count="0" manualBreakCount="0">
    </rowBreaks>
</worksheet>
</file>