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<sst xmlns="http://schemas.openxmlformats.org/spreadsheetml/2006/main" count="40" uniqueCount="40">
  <si>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</si>
  <si>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RAC040</t>
  </si>
  <si>
    <t xml:space="preserve">m²</t>
  </si>
  <si>
    <t xml:space="preserve">Revestimiento exterior con piezas de gres porcelánico esmaltado. Colocación en capa fina, con fijaciones mecánicas.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</si>
  <si>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E&lt;0,5%. SOPORTE: paramento de hormigón, vertical. COLOCACIÓN: en capa fina mediante doble encolado con adhesivo cementoso mejorado de ligantes mixtos, tixotrópico, C2 TE S1, deformable, con deslizamiento reducido y tiempo abierto ampliado Webercol Flex² Multigel "WEBER", color gris y grapas de anclaje intermedias en forma de omega y en el arranque de 15 mm de anchura, de acero inoxidable AISI 316, acabado natural, para sistema de fijación vista. REJUNTADO: con mortero de juntas cementoso mejorado, tipo CG2 W A, con absorción de agua reducida y resistencia elevada a la abrasión, Webercolor Premium "WEBER",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</si>
  <si>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</si>
  <si>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</si>
  <si>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</si>
  <si>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</si>
  <si>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</si>
  <si>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</si>
  <si>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</si>
  <si>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</si>
  <si>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</si>
  <si>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deformable, con deslizamiento reducido y tiempo abierto ampliado Webercol Flex² Multigel "WEBER", color gris, a base de cemento gris, resinas sintéticas especiales, áridos silíceos seleccionados, fibras de vidrio de alta dispersión y aditivos orgánicos e inorgánicos, con muy bajo contenido de sustancias orgánicas volátiles (VOC), con resistencia a la inmersión en agua.</t>
  </si>
  <si>
    <t xml:space="preserve">mt19pey110bfg</t>
  </si>
  <si>
    <t xml:space="preserve">Ud</t>
  </si>
  <si>
    <t xml:space="preserve">Kit de grapas de anclaje intermedias en forma de omega y en el arranque de 15 mm de anchura, de acero inoxidable AISI 316, acabado natural, tacos de nylon y tornillos de acero inoxidable A2, para sistema de fijación vista de revestimientos exteriores cerámicos, con juntas de 8 mm de espesor.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</si>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</sst>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366.63</v>
      </c>
      <c r="H10" s="12">
        <f ca="1">ROUND(INDIRECT(ADDRESS(ROW()+(0), COLUMN()+(-2), 1))*INDIRECT(ADDRESS(ROW()+(0), COLUMN()+(-1), 1)), 2)</f>
        <v>2199.78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8.33</v>
      </c>
      <c r="G11" s="12">
        <v>309.9</v>
      </c>
      <c r="H11" s="12">
        <f ca="1">ROUND(INDIRECT(ADDRESS(ROW()+(0), COLUMN()+(-2), 1))*INDIRECT(ADDRESS(ROW()+(0), COLUMN()+(-1), 1)), 2)</f>
        <v>2581.47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11402.8</v>
      </c>
      <c r="H12" s="12">
        <f ca="1">ROUND(INDIRECT(ADDRESS(ROW()+(0), COLUMN()+(-2), 1))*INDIRECT(ADDRESS(ROW()+(0), COLUMN()+(-1), 1)), 2)</f>
        <v>11972.9</v>
      </c>
    </row>
    <row r="13" spans="1:8" ht="108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1.2</v>
      </c>
      <c r="G13" s="12">
        <v>1359.97</v>
      </c>
      <c r="H13" s="12">
        <f ca="1">ROUND(INDIRECT(ADDRESS(ROW()+(0), COLUMN()+(-2), 1))*INDIRECT(ADDRESS(ROW()+(0), COLUMN()+(-1), 1)), 2)</f>
        <v>1631.96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</v>
      </c>
      <c r="G14" s="14">
        <v>1654.97</v>
      </c>
      <c r="H14" s="14">
        <f ca="1">ROUND(INDIRECT(ADDRESS(ROW()+(0), COLUMN()+(-2), 1))*INDIRECT(ADDRESS(ROW()+(0), COLUMN()+(-1), 1)), 2)</f>
        <v>579.24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18965.4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1.025</v>
      </c>
      <c r="G17" s="12">
        <v>8327.21</v>
      </c>
      <c r="H17" s="12">
        <f ca="1">ROUND(INDIRECT(ADDRESS(ROW()+(0), COLUMN()+(-2), 1))*INDIRECT(ADDRESS(ROW()+(0), COLUMN()+(-1), 1)), 2)</f>
        <v>8535.39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1.025</v>
      </c>
      <c r="G18" s="14">
        <v>6224.8</v>
      </c>
      <c r="H18" s="14">
        <f ca="1">ROUND(INDIRECT(ADDRESS(ROW()+(0), COLUMN()+(-2), 1))*INDIRECT(ADDRESS(ROW()+(0), COLUMN()+(-1), 1)), 2)</f>
        <v>6380.42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14915.8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33881.2</v>
      </c>
      <c r="H21" s="14">
        <f ca="1">ROUND(INDIRECT(ADDRESS(ROW()+(0), COLUMN()+(-2), 1))*INDIRECT(ADDRESS(ROW()+(0), COLUMN()+(-1), 1))/100, 2)</f>
        <v>677.62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34558.8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