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<sst xmlns="http://schemas.openxmlformats.org/spreadsheetml/2006/main" count="38" uniqueCount="38">
  <si>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</si>
  <si>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RAA050</t>
  </si>
  <si>
    <t xml:space="preserve">m²</t>
  </si>
  <si>
    <t xml:space="preserve">Revestimiento exterior con piezas de gres esmaltado. Colocación en capa fina.</t>
  </si>
  <si>
    <r>
      <rPr>
        <sz val="8.25"/>
        <color rgb="FF000000"/>
        <rFont val="Arial"/>
        <family val="2"/>
      </rPr>
      <t xml:space="preserve">Revestimiento exterior con piezas de gres esmaltado, de 200x200 mm, gama media, capacidad de absorción de agua E&lt;3%. SOPORTE: paramento de hormigón, vertical. COLOCACIÓN: en capa fina y mediante doble encolado con adhesivo cementoso mejorado de ligantes mixtos, tixotrópico, C2 TE S1, deformable, con deslizamiento reducido y tiempo abierto ampliado Webercol Flex² Multigel "WEBER", color gris, REJUNTADO: con mortero de juntas cementoso mejorado, tipo CG2 W A, con absorción de agua reducida y resistencia elevada a la abrasión, Webercolor Premium "WEBER",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</si>
  <si>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</si>
  <si>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</si>
  <si>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</si>
  <si>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</si>
  <si>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</si>
  <si>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</si>
  <si>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</si>
  <si>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</si>
  <si>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</si>
  <si>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áridos silíceos seleccionados, fibras de vidrio de alta dispersión y aditivos orgánicos e inorgánicos, con muy bajo contenido de sustancias orgánicas volátiles (VOC), con resistencia a la inmersión en agua.</t>
  </si>
  <si>
    <t xml:space="preserve">mt19abe100adb</t>
  </si>
  <si>
    <t xml:space="preserve">m²</t>
  </si>
  <si>
    <t xml:space="preserve">Piezas de gres esmaltado, de 200x200 mm, gama media,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</si>
  <si>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</si>
  <si>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</si>
  <si>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</si>
  <si>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</si>
  <si>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</si>
  <si>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</si>
  <si>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</si>
  <si>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</si>
  <si>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</si>
  <si>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</si>
  <si>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</si>
  <si>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</si>
  <si>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</si>
  <si>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</si>
  <si>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</si>
  <si>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</si>
  <si>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</si>
  <si>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</si>
  <si>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$ 5.211,75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</si>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</sst>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366.63</v>
      </c>
      <c r="G10" s="12">
        <f ca="1">ROUND(INDIRECT(ADDRESS(ROW()+(0), COLUMN()+(-2), 1))*INDIRECT(ADDRESS(ROW()+(0), COLUMN()+(-1), 1)), 2)</f>
        <v>2199.78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10596</v>
      </c>
      <c r="G11" s="12">
        <f ca="1">ROUND(INDIRECT(ADDRESS(ROW()+(0), COLUMN()+(-2), 1))*INDIRECT(ADDRESS(ROW()+(0), COLUMN()+(-1), 1)), 2)</f>
        <v>11125.8</v>
      </c>
    </row>
    <row r="12" spans="1:7" ht="108.00" thickBot="1" customHeight="1">
      <c r="A12" s="1" t="s">
        <v>18</v>
      </c>
      <c r="B12" s="1"/>
      <c r="C12" s="10" t="s">
        <v>19</v>
      </c>
      <c r="D12" s="1" t="s">
        <v>20</v>
      </c>
      <c r="E12" s="11">
        <v>0.23</v>
      </c>
      <c r="F12" s="12">
        <v>1359.97</v>
      </c>
      <c r="G12" s="12">
        <f ca="1">ROUND(INDIRECT(ADDRESS(ROW()+(0), COLUMN()+(-2), 1))*INDIRECT(ADDRESS(ROW()+(0), COLUMN()+(-1), 1)), 2)</f>
        <v>312.79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0.35</v>
      </c>
      <c r="F13" s="14">
        <v>1654.97</v>
      </c>
      <c r="G13" s="14">
        <f ca="1">ROUND(INDIRECT(ADDRESS(ROW()+(0), COLUMN()+(-2), 1))*INDIRECT(ADDRESS(ROW()+(0), COLUMN()+(-1), 1)), 2)</f>
        <v>579.24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14217.6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0.695</v>
      </c>
      <c r="F16" s="12">
        <v>8327.21</v>
      </c>
      <c r="G16" s="12">
        <f ca="1">ROUND(INDIRECT(ADDRESS(ROW()+(0), COLUMN()+(-2), 1))*INDIRECT(ADDRESS(ROW()+(0), COLUMN()+(-1), 1)), 2)</f>
        <v>5787.41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0.695</v>
      </c>
      <c r="F17" s="14">
        <v>6224.8</v>
      </c>
      <c r="G17" s="14">
        <f ca="1">ROUND(INDIRECT(ADDRESS(ROW()+(0), COLUMN()+(-2), 1))*INDIRECT(ADDRESS(ROW()+(0), COLUMN()+(-1), 1)), 2)</f>
        <v>4326.24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10113.7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24331.3</v>
      </c>
      <c r="G20" s="14">
        <f ca="1">ROUND(INDIRECT(ADDRESS(ROW()+(0), COLUMN()+(-2), 1))*INDIRECT(ADDRESS(ROW()+(0), COLUMN()+(-1), 1))/100, 2)</f>
        <v>486.63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24817.9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