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<sst xmlns="http://schemas.openxmlformats.org/spreadsheetml/2006/main" count="73" uniqueCount="73">
  <si>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</si>
  <si>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QEA012</t>
  </si>
  <si>
    <t xml:space="preserve">m²</t>
  </si>
  <si>
    <t xml:space="preserve">Azotea no transitable, ventilada, autoprotegida, tipo convencional. Imprimación con membranas asfálticas, tipo bicapa.</t>
  </si>
  <si>
    <r>
      <rPr>
        <sz val="8.25"/>
        <color rgb="FF000000"/>
        <rFont val="Arial"/>
        <family val="2"/>
      </rPr>
      <t xml:space="preserve">Azotea no transitable, ventilada, autoprotegida, tipo convencional, pendiente del 1% al 15%. FORMACIÓN DE PENDIENTES: tablero cerámico hueco machihembrado de 80x25x3,5 cm con capa de regularización de mortero de cemento, confeccionado en obra, dosificación 1:6, de 3 cm de espesor, acabado platachado, sobre tabiques aligerados de ladrillo cerámico hueco de 24x11,5x9 cm, recibido con mortero de cemento, confeccionado en obra, dosificación 1:6, dispuestos cada 80 cm y con 30 cm de altura media, rematados superiormente con maestras de mortero de cemento, confeccionado en obra, dosificación 1:6; AISLAMIENTO TÉRMICO: manta ligera de lana de vidrio, IBR "ISOVER"; IMPERMEABILIZACIÓN: tipo bicapa, adherida, compuesta por membrana de betún modificado con elastómero SBS, de 2,5 mm de espesor, con armadura de fieltro de fibra de vidrio de 60 g/m², previa imprimación con emulsión asfáltica aniónica con cargas, y membrana de betún modificado con elastómero SBS, de 2,5 mm de espesor, con armadura de fieltro de poliéster reforzado y estabilizado de 160 g/m² adherida a la anterior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</si>
  <si>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</si>
  <si>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</si>
  <si>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</si>
  <si>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</si>
  <si>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</si>
  <si>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</si>
  <si>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</si>
  <si>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</si>
  <si>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</si>
  <si>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</si>
  <si>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</si>
  <si>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</si>
  <si>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</si>
  <si>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</si>
  <si>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</si>
  <si>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</si>
  <si>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</si>
  <si>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</si>
  <si>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</si>
  <si>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</si>
  <si>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</si>
  <si>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</si>
  <si>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mt16lvi010aad</t>
  </si>
  <si>
    <t xml:space="preserve">m²</t>
  </si>
  <si>
    <t xml:space="preserve">Manta ligera de lana de vidrio, IBR "ISOVER", revestida por una de sus caras con papel kraft que actúa como barrera de vapor, de 80 mm de espesor, resistencia térmica 2 m²K/W, conductividad térmica 0,04 W/(mK), Euroclase F de reacción al fuego,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</si>
  <si>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</si>
  <si>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</si>
  <si>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rectas.</t>
  </si>
  <si>
    <t xml:space="preserve">mt14lga010ca</t>
  </si>
  <si>
    <t xml:space="preserve">m²</t>
  </si>
  <si>
    <t xml:space="preserve">Membrana de betún modificado con elastómero SBS, de 2,5 mm de espesor, masa nominal 4 kg/m², con armadura de fieltro de poliéster reforzado y estabilizado de 160 g/m², con autoprotección mineral de color gris.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</si>
  <si>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</si>
  <si>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</si>
  <si>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</si>
  <si>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</si>
  <si>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</si>
  <si>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</si>
  <si>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</si>
  <si>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</si>
  <si>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</si>
  <si>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</si>
  <si>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</si>
  <si>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</si>
  <si>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</si>
  <si>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</si>
  <si>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</si>
  <si>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</si>
  <si>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</si>
  <si>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</si>
  <si>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</si>
  <si>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</si>
  <si>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</si>
  <si>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</si>
  <si>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</si>
  <si>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</si>
  <si>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</si>
  <si>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</si>
  <si>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</si>
  <si>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</si>
  <si>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</si>
  <si>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</si>
  <si>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</si>
  <si>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</si>
  <si>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</si>
  <si>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</si>
  <si>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</si>
  <si>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$ 12.291,19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</si>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</sst>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0.21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186.67</v>
      </c>
      <c r="H10" s="12">
        <f ca="1">ROUND(INDIRECT(ADDRESS(ROW()+(0), COLUMN()+(-2), 1))*INDIRECT(ADDRESS(ROW()+(0), COLUMN()+(-1), 1)), 2)</f>
        <v>2240.04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919.27</v>
      </c>
      <c r="H11" s="12">
        <f ca="1">ROUND(INDIRECT(ADDRESS(ROW()+(0), COLUMN()+(-2), 1))*INDIRECT(ADDRESS(ROW()+(0), COLUMN()+(-1), 1)), 2)</f>
        <v>11.03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0.065</v>
      </c>
      <c r="G12" s="12">
        <v>11852.9</v>
      </c>
      <c r="H12" s="12">
        <f ca="1">ROUND(INDIRECT(ADDRESS(ROW()+(0), COLUMN()+(-2), 1))*INDIRECT(ADDRESS(ROW()+(0), COLUMN()+(-1), 1)), 2)</f>
        <v>770.44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100.14</v>
      </c>
      <c r="H13" s="12">
        <f ca="1">ROUND(INDIRECT(ADDRESS(ROW()+(0), COLUMN()+(-2), 1))*INDIRECT(ADDRESS(ROW()+(0), COLUMN()+(-1), 1)), 2)</f>
        <v>1001.4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1637.36</v>
      </c>
      <c r="H14" s="12">
        <f ca="1">ROUND(INDIRECT(ADDRESS(ROW()+(0), COLUMN()+(-2), 1))*INDIRECT(ADDRESS(ROW()+(0), COLUMN()+(-1), 1)), 2)</f>
        <v>16.37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</v>
      </c>
      <c r="G15" s="12">
        <v>4643.26</v>
      </c>
      <c r="H15" s="12">
        <f ca="1">ROUND(INDIRECT(ADDRESS(ROW()+(0), COLUMN()+(-2), 1))*INDIRECT(ADDRESS(ROW()+(0), COLUMN()+(-1), 1)), 2)</f>
        <v>5571.91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</v>
      </c>
      <c r="G16" s="12">
        <v>254.54</v>
      </c>
      <c r="H16" s="12">
        <f ca="1">ROUND(INDIRECT(ADDRESS(ROW()+(0), COLUMN()+(-2), 1))*INDIRECT(ADDRESS(ROW()+(0), COLUMN()+(-1), 1)), 2)</f>
        <v>1272.7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8243.85</v>
      </c>
      <c r="H17" s="12">
        <f ca="1">ROUND(INDIRECT(ADDRESS(ROW()+(0), COLUMN()+(-2), 1))*INDIRECT(ADDRESS(ROW()+(0), COLUMN()+(-1), 1)), 2)</f>
        <v>9068.24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5433.7</v>
      </c>
      <c r="H18" s="12">
        <f ca="1">ROUND(INDIRECT(ADDRESS(ROW()+(0), COLUMN()+(-2), 1))*INDIRECT(ADDRESS(ROW()+(0), COLUMN()+(-1), 1)), 2)</f>
        <v>5977.07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0.3</v>
      </c>
      <c r="G19" s="14">
        <v>3732.24</v>
      </c>
      <c r="H19" s="14">
        <f ca="1">ROUND(INDIRECT(ADDRESS(ROW()+(0), COLUMN()+(-2), 1))*INDIRECT(ADDRESS(ROW()+(0), COLUMN()+(-1), 1)), 2)</f>
        <v>1119.67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27048.9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0.028</v>
      </c>
      <c r="G22" s="14">
        <v>2206.2</v>
      </c>
      <c r="H22" s="14">
        <f ca="1">ROUND(INDIRECT(ADDRESS(ROW()+(0), COLUMN()+(-2), 1))*INDIRECT(ADDRESS(ROW()+(0), COLUMN()+(-1), 1)), 2)</f>
        <v>61.77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61.77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0.887</v>
      </c>
      <c r="G25" s="12">
        <v>8327.21</v>
      </c>
      <c r="H25" s="12">
        <f ca="1">ROUND(INDIRECT(ADDRESS(ROW()+(0), COLUMN()+(-2), 1))*INDIRECT(ADDRESS(ROW()+(0), COLUMN()+(-1), 1)), 2)</f>
        <v>7386.24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1.25</v>
      </c>
      <c r="G26" s="12">
        <v>5997.35</v>
      </c>
      <c r="H26" s="12">
        <f ca="1">ROUND(INDIRECT(ADDRESS(ROW()+(0), COLUMN()+(-2), 1))*INDIRECT(ADDRESS(ROW()+(0), COLUMN()+(-1), 1)), 2)</f>
        <v>7496.69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0.057</v>
      </c>
      <c r="G27" s="12">
        <v>8556.75</v>
      </c>
      <c r="H27" s="12">
        <f ca="1">ROUND(INDIRECT(ADDRESS(ROW()+(0), COLUMN()+(-2), 1))*INDIRECT(ADDRESS(ROW()+(0), COLUMN()+(-1), 1)), 2)</f>
        <v>487.73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0.057</v>
      </c>
      <c r="G28" s="12">
        <v>6224.8</v>
      </c>
      <c r="H28" s="12">
        <f ca="1">ROUND(INDIRECT(ADDRESS(ROW()+(0), COLUMN()+(-2), 1))*INDIRECT(ADDRESS(ROW()+(0), COLUMN()+(-1), 1)), 2)</f>
        <v>354.81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0.193</v>
      </c>
      <c r="G29" s="12">
        <v>8327.21</v>
      </c>
      <c r="H29" s="12">
        <f ca="1">ROUND(INDIRECT(ADDRESS(ROW()+(0), COLUMN()+(-2), 1))*INDIRECT(ADDRESS(ROW()+(0), COLUMN()+(-1), 1)), 2)</f>
        <v>1607.15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0.193</v>
      </c>
      <c r="G30" s="14">
        <v>6224.8</v>
      </c>
      <c r="H30" s="14">
        <f ca="1">ROUND(INDIRECT(ADDRESS(ROW()+(0), COLUMN()+(-2), 1))*INDIRECT(ADDRESS(ROW()+(0), COLUMN()+(-1), 1)), 2)</f>
        <v>1201.39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18534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45644.7</v>
      </c>
      <c r="H33" s="14">
        <f ca="1">ROUND(INDIRECT(ADDRESS(ROW()+(0), COLUMN()+(-2), 1))*INDIRECT(ADDRESS(ROW()+(0), COLUMN()+(-1), 1))/100, 2)</f>
        <v>912.89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46557.5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