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<sst xmlns="http://schemas.openxmlformats.org/spreadsheetml/2006/main" count="97" uniqueCount="97">
  <si>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</si>
  <si>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QBB011</t>
  </si>
  <si>
    <t xml:space="preserve">m²</t>
  </si>
  <si>
    <t xml:space="preserve">Azotea transitable, ventilada, con piso fijo, tipo convencional. Imprimación con membranas asfálticas, tipo monocapa mejorada.</t>
  </si>
  <si>
    <r>
      <rPr>
        <sz val="8.25"/>
        <color rgb="FF000000"/>
        <rFont val="Arial"/>
        <family val="2"/>
      </rPr>
      <t xml:space="preserve">Azotea transitable, ventilada, con piso fijo, tipo convencional, pendiente del 1% al 5%, para tráfico peatonal privado. FORMACIÓN DE PENDIENTES: tablero cerámico hueco machihembrado de 80x25x3,5 cm con capa de regularización de mortero de cemento, confeccionado en obra, dosificación 1:6, de 3 cm de espesor, acabado platachado, sobre tabiques aligerados de ladrillo cerámico hueco de 24x11,5x9 cm, recibido con mortero de cemento, confeccionado en obra, dosificación 1:6, dispuestos cada 80 cm y con 30 cm de altura media, rematados superiormente con maestras de mortero de cemento, confeccionado en obra, dosificación 1:6; AISLAMIENTO TÉRMICO: manta ligera de lana de vidrio, IBR "ISOVER"; IMPERMEABILIZACIÓN: tipo monocapa, adherida, formada por membrana de betún modificado con elastómero SBS, de 3,5 mm de espesor, con armadura de fieltro de poliéster no tejido de 160 g/m², mejorada con membrana de betún aditivado con plastómero APP, previa imprimación con emulsión asfáltica aniónica con cargas;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rejuntadas con mortero de juntas cementoso mejorado, tipo CG2 W A,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</si>
  <si>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</si>
  <si>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</si>
  <si>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</si>
  <si>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</si>
  <si>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</si>
  <si>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</si>
  <si>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</si>
  <si>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</si>
  <si>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</si>
  <si>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</si>
  <si>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</si>
  <si>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</si>
  <si>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</si>
  <si>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</si>
  <si>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</si>
  <si>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</si>
  <si>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</si>
  <si>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</si>
  <si>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</si>
  <si>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</si>
  <si>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</si>
  <si>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</si>
  <si>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mt16lvi010aad</t>
  </si>
  <si>
    <t xml:space="preserve">m²</t>
  </si>
  <si>
    <t xml:space="preserve">Manta ligera de lana de vidrio, IBR "ISOVER", revestida por una de sus caras con papel kraft que actúa como barrera de vapor, de 80 mm de espesor, resistencia térmica 2 m²K/W, conductividad térmica 0,04 W/(mK), Euroclase F de reacción al fuego, capacidad de absorción de agua a corto plazo &lt;=1 kg/m² y factor de resistencia a la difusión del vapor de agua 1.</t>
  </si>
  <si>
    <t xml:space="preserve">mt04lvg020c</t>
  </si>
  <si>
    <t xml:space="preserve">Ud</t>
  </si>
  <si>
    <t xml:space="preserve">Tablero cerámico hueco machihembrado, para revestir, 80x25x3 cm, con las testas rectas.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</si>
  <si>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</si>
  <si>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</si>
  <si>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</si>
  <si>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mt14lad010a</t>
  </si>
  <si>
    <t xml:space="preserve">m²</t>
  </si>
  <si>
    <t xml:space="preserve">Membrana de betún aditivado con plastómero APP,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</si>
  <si>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</si>
  <si>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</si>
  <si>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</si>
  <si>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</si>
  <si>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</si>
  <si>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</si>
  <si>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</si>
  <si>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</si>
  <si>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áridos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</si>
  <si>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</si>
  <si>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</si>
  <si>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</si>
  <si>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</si>
  <si>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</si>
  <si>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</si>
  <si>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</si>
  <si>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</si>
  <si>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Guardapolvos cerámico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</si>
  <si>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</si>
  <si>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</si>
  <si>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áridos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</si>
  <si>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</si>
  <si>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</si>
  <si>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</si>
  <si>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</si>
  <si>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</si>
  <si>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</si>
  <si>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</si>
  <si>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</si>
  <si>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</si>
  <si>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</si>
  <si>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</si>
  <si>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</si>
  <si>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</si>
  <si>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</si>
  <si>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</si>
  <si>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</si>
  <si>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</si>
  <si>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</si>
  <si>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</si>
  <si>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</si>
  <si>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</si>
  <si>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</si>
  <si>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</si>
  <si>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</si>
  <si>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</si>
  <si>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</si>
  <si>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</si>
  <si>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</si>
  <si>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</si>
  <si>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</si>
  <si>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</si>
  <si>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</si>
  <si>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</si>
  <si>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</si>
  <si>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</si>
  <si>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$ 18.479,77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</si>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</sst>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7.65" customWidth="1"/>
    <col min="5" max="5" width="67.15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186.67</v>
      </c>
      <c r="H10" s="12">
        <f ca="1">ROUND(INDIRECT(ADDRESS(ROW()+(0), COLUMN()+(-2), 1))*INDIRECT(ADDRESS(ROW()+(0), COLUMN()+(-1), 1)), 2)</f>
        <v>2240.04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0.02</v>
      </c>
      <c r="G11" s="12">
        <v>919.27</v>
      </c>
      <c r="H11" s="12">
        <f ca="1">ROUND(INDIRECT(ADDRESS(ROW()+(0), COLUMN()+(-2), 1))*INDIRECT(ADDRESS(ROW()+(0), COLUMN()+(-1), 1)), 2)</f>
        <v>18.39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0.139</v>
      </c>
      <c r="G12" s="12">
        <v>11852.9</v>
      </c>
      <c r="H12" s="12">
        <f ca="1">ROUND(INDIRECT(ADDRESS(ROW()+(0), COLUMN()+(-2), 1))*INDIRECT(ADDRESS(ROW()+(0), COLUMN()+(-1), 1)), 2)</f>
        <v>1647.55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21.25</v>
      </c>
      <c r="G13" s="12">
        <v>100.14</v>
      </c>
      <c r="H13" s="12">
        <f ca="1">ROUND(INDIRECT(ADDRESS(ROW()+(0), COLUMN()+(-2), 1))*INDIRECT(ADDRESS(ROW()+(0), COLUMN()+(-1), 1)), 2)</f>
        <v>2127.98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</v>
      </c>
      <c r="G14" s="12">
        <v>1637.36</v>
      </c>
      <c r="H14" s="12">
        <f ca="1">ROUND(INDIRECT(ADDRESS(ROW()+(0), COLUMN()+(-2), 1))*INDIRECT(ADDRESS(ROW()+(0), COLUMN()+(-1), 1)), 2)</f>
        <v>16.37</v>
      </c>
    </row>
    <row r="15" spans="1:8" ht="55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1.2</v>
      </c>
      <c r="G15" s="12">
        <v>4643.26</v>
      </c>
      <c r="H15" s="12">
        <f ca="1">ROUND(INDIRECT(ADDRESS(ROW()+(0), COLUMN()+(-2), 1))*INDIRECT(ADDRESS(ROW()+(0), COLUMN()+(-1), 1)), 2)</f>
        <v>5571.91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5</v>
      </c>
      <c r="G16" s="12">
        <v>254.54</v>
      </c>
      <c r="H16" s="12">
        <f ca="1">ROUND(INDIRECT(ADDRESS(ROW()+(0), COLUMN()+(-2), 1))*INDIRECT(ADDRESS(ROW()+(0), COLUMN()+(-1), 1)), 2)</f>
        <v>1272.7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1.1</v>
      </c>
      <c r="G17" s="12">
        <v>7837.7</v>
      </c>
      <c r="H17" s="12">
        <f ca="1">ROUND(INDIRECT(ADDRESS(ROW()+(0), COLUMN()+(-2), 1))*INDIRECT(ADDRESS(ROW()+(0), COLUMN()+(-1), 1)), 2)</f>
        <v>8621.47</v>
      </c>
    </row>
    <row r="18" spans="1:8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1.1</v>
      </c>
      <c r="G18" s="12">
        <v>3863.96</v>
      </c>
      <c r="H18" s="12">
        <f ca="1">ROUND(INDIRECT(ADDRESS(ROW()+(0), COLUMN()+(-2), 1))*INDIRECT(ADDRESS(ROW()+(0), COLUMN()+(-1), 1)), 2)</f>
        <v>4250.36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0.3</v>
      </c>
      <c r="G19" s="12">
        <v>3732.24</v>
      </c>
      <c r="H19" s="12">
        <f ca="1">ROUND(INDIRECT(ADDRESS(ROW()+(0), COLUMN()+(-2), 1))*INDIRECT(ADDRESS(ROW()+(0), COLUMN()+(-1), 1)), 2)</f>
        <v>1119.67</v>
      </c>
    </row>
    <row r="20" spans="1:8" ht="55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1.05</v>
      </c>
      <c r="G20" s="12">
        <v>1053.81</v>
      </c>
      <c r="H20" s="12">
        <f ca="1">ROUND(INDIRECT(ADDRESS(ROW()+(0), COLUMN()+(-2), 1))*INDIRECT(ADDRESS(ROW()+(0), COLUMN()+(-1), 1)), 2)</f>
        <v>1106.5</v>
      </c>
    </row>
    <row r="21" spans="1:8" ht="55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8</v>
      </c>
      <c r="G21" s="12">
        <v>228.6</v>
      </c>
      <c r="H21" s="12">
        <f ca="1">ROUND(INDIRECT(ADDRESS(ROW()+(0), COLUMN()+(-2), 1))*INDIRECT(ADDRESS(ROW()+(0), COLUMN()+(-1), 1)), 2)</f>
        <v>1828.8</v>
      </c>
    </row>
    <row r="22" spans="1:8" ht="24.0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1.05</v>
      </c>
      <c r="G22" s="12">
        <v>7563.54</v>
      </c>
      <c r="H22" s="12">
        <f ca="1">ROUND(INDIRECT(ADDRESS(ROW()+(0), COLUMN()+(-2), 1))*INDIRECT(ADDRESS(ROW()+(0), COLUMN()+(-1), 1)), 2)</f>
        <v>7941.72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14</v>
      </c>
      <c r="G23" s="12">
        <v>17.24</v>
      </c>
      <c r="H23" s="12">
        <f ca="1">ROUND(INDIRECT(ADDRESS(ROW()+(0), COLUMN()+(-2), 1))*INDIRECT(ADDRESS(ROW()+(0), COLUMN()+(-1), 1)), 2)</f>
        <v>241.36</v>
      </c>
    </row>
    <row r="24" spans="1:8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0.4</v>
      </c>
      <c r="G24" s="12">
        <v>2836.33</v>
      </c>
      <c r="H24" s="12">
        <f ca="1">ROUND(INDIRECT(ADDRESS(ROW()+(0), COLUMN()+(-2), 1))*INDIRECT(ADDRESS(ROW()+(0), COLUMN()+(-1), 1)), 2)</f>
        <v>1134.53</v>
      </c>
    </row>
    <row r="25" spans="1:8" ht="108.0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3">
        <v>0.05</v>
      </c>
      <c r="G25" s="14">
        <v>1359.97</v>
      </c>
      <c r="H25" s="14">
        <f ca="1">ROUND(INDIRECT(ADDRESS(ROW()+(0), COLUMN()+(-2), 1))*INDIRECT(ADDRESS(ROW()+(0), COLUMN()+(-1), 1)), 2)</f>
        <v>68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39207.3</v>
      </c>
    </row>
    <row r="27" spans="1:8" ht="13.50" thickBot="1" customHeight="1">
      <c r="A27" s="15">
        <v>2</v>
      </c>
      <c r="B27" s="15"/>
      <c r="C27" s="15"/>
      <c r="D27" s="15"/>
      <c r="E27" s="18" t="s">
        <v>61</v>
      </c>
      <c r="F27" s="18"/>
      <c r="G27" s="15"/>
      <c r="H27" s="15"/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3">
        <v>0.06</v>
      </c>
      <c r="G28" s="14">
        <v>2206.2</v>
      </c>
      <c r="H28" s="14">
        <f ca="1">ROUND(INDIRECT(ADDRESS(ROW()+(0), COLUMN()+(-2), 1))*INDIRECT(ADDRESS(ROW()+(0), COLUMN()+(-1), 1)), 2)</f>
        <v>132.37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1))), 2)</f>
        <v>132.37</v>
      </c>
    </row>
    <row r="30" spans="1:8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5"/>
      <c r="H30" s="15"/>
    </row>
    <row r="31" spans="1:8" ht="13.50" thickBot="1" customHeight="1">
      <c r="A31" s="1" t="s">
        <v>67</v>
      </c>
      <c r="B31" s="1"/>
      <c r="C31" s="1"/>
      <c r="D31" s="10" t="s">
        <v>68</v>
      </c>
      <c r="E31" s="1" t="s">
        <v>69</v>
      </c>
      <c r="F31" s="11">
        <v>0.887</v>
      </c>
      <c r="G31" s="12">
        <v>8327.21</v>
      </c>
      <c r="H31" s="12">
        <f ca="1">ROUND(INDIRECT(ADDRESS(ROW()+(0), COLUMN()+(-2), 1))*INDIRECT(ADDRESS(ROW()+(0), COLUMN()+(-1), 1)), 2)</f>
        <v>7386.24</v>
      </c>
    </row>
    <row r="32" spans="1:8" ht="13.50" thickBot="1" customHeight="1">
      <c r="A32" s="1" t="s">
        <v>70</v>
      </c>
      <c r="B32" s="1"/>
      <c r="C32" s="1"/>
      <c r="D32" s="10" t="s">
        <v>71</v>
      </c>
      <c r="E32" s="1" t="s">
        <v>72</v>
      </c>
      <c r="F32" s="11">
        <v>1.66</v>
      </c>
      <c r="G32" s="12">
        <v>5997.35</v>
      </c>
      <c r="H32" s="12">
        <f ca="1">ROUND(INDIRECT(ADDRESS(ROW()+(0), COLUMN()+(-2), 1))*INDIRECT(ADDRESS(ROW()+(0), COLUMN()+(-1), 1)), 2)</f>
        <v>9955.6</v>
      </c>
    </row>
    <row r="33" spans="1:8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1">
        <v>0.136</v>
      </c>
      <c r="G33" s="12">
        <v>8327.21</v>
      </c>
      <c r="H33" s="12">
        <f ca="1">ROUND(INDIRECT(ADDRESS(ROW()+(0), COLUMN()+(-2), 1))*INDIRECT(ADDRESS(ROW()+(0), COLUMN()+(-1), 1)), 2)</f>
        <v>1132.5</v>
      </c>
    </row>
    <row r="34" spans="1:8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1">
        <v>0.136</v>
      </c>
      <c r="G34" s="12">
        <v>6224.8</v>
      </c>
      <c r="H34" s="12">
        <f ca="1">ROUND(INDIRECT(ADDRESS(ROW()+(0), COLUMN()+(-2), 1))*INDIRECT(ADDRESS(ROW()+(0), COLUMN()+(-1), 1)), 2)</f>
        <v>846.57</v>
      </c>
    </row>
    <row r="35" spans="1:8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1">
        <v>0.057</v>
      </c>
      <c r="G35" s="12">
        <v>8556.75</v>
      </c>
      <c r="H35" s="12">
        <f ca="1">ROUND(INDIRECT(ADDRESS(ROW()+(0), COLUMN()+(-2), 1))*INDIRECT(ADDRESS(ROW()+(0), COLUMN()+(-1), 1)), 2)</f>
        <v>487.73</v>
      </c>
    </row>
    <row r="36" spans="1:8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1">
        <v>0.057</v>
      </c>
      <c r="G36" s="12">
        <v>6224.8</v>
      </c>
      <c r="H36" s="12">
        <f ca="1">ROUND(INDIRECT(ADDRESS(ROW()+(0), COLUMN()+(-2), 1))*INDIRECT(ADDRESS(ROW()+(0), COLUMN()+(-1), 1)), 2)</f>
        <v>354.81</v>
      </c>
    </row>
    <row r="37" spans="1:8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1">
        <v>0.455</v>
      </c>
      <c r="G37" s="12">
        <v>8327.21</v>
      </c>
      <c r="H37" s="12">
        <f ca="1">ROUND(INDIRECT(ADDRESS(ROW()+(0), COLUMN()+(-2), 1))*INDIRECT(ADDRESS(ROW()+(0), COLUMN()+(-1), 1)), 2)</f>
        <v>3788.88</v>
      </c>
    </row>
    <row r="38" spans="1:8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3">
        <v>0.227</v>
      </c>
      <c r="G38" s="14">
        <v>6224.8</v>
      </c>
      <c r="H38" s="14">
        <f ca="1">ROUND(INDIRECT(ADDRESS(ROW()+(0), COLUMN()+(-2), 1))*INDIRECT(ADDRESS(ROW()+(0), COLUMN()+(-1), 1)), 2)</f>
        <v>1413.03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25365.4</v>
      </c>
    </row>
    <row r="40" spans="1:8" ht="13.50" thickBot="1" customHeight="1">
      <c r="A40" s="15">
        <v>4</v>
      </c>
      <c r="B40" s="15"/>
      <c r="C40" s="15"/>
      <c r="D40" s="15"/>
      <c r="E40" s="18" t="s">
        <v>92</v>
      </c>
      <c r="F40" s="18"/>
      <c r="G40" s="15"/>
      <c r="H40" s="15"/>
    </row>
    <row r="41" spans="1:8" ht="13.50" thickBot="1" customHeight="1">
      <c r="A41" s="19"/>
      <c r="B41" s="19"/>
      <c r="C41" s="19"/>
      <c r="D41" s="20" t="s">
        <v>93</v>
      </c>
      <c r="E41" s="19" t="s">
        <v>94</v>
      </c>
      <c r="F41" s="13">
        <v>2</v>
      </c>
      <c r="G41" s="14">
        <f ca="1">ROUND(SUM(INDIRECT(ADDRESS(ROW()+(-2), COLUMN()+(1), 1)),INDIRECT(ADDRESS(ROW()+(-12), COLUMN()+(1), 1)),INDIRECT(ADDRESS(ROW()+(-15), COLUMN()+(1), 1))), 2)</f>
        <v>64705.1</v>
      </c>
      <c r="H41" s="14">
        <f ca="1">ROUND(INDIRECT(ADDRESS(ROW()+(0), COLUMN()+(-2), 1))*INDIRECT(ADDRESS(ROW()+(0), COLUMN()+(-1), 1))/100, 2)</f>
        <v>1294.1</v>
      </c>
    </row>
    <row r="42" spans="1:8" ht="13.50" thickBot="1" customHeight="1">
      <c r="A42" s="21" t="s">
        <v>95</v>
      </c>
      <c r="B42" s="21"/>
      <c r="C42" s="21"/>
      <c r="D42" s="22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1)),INDIRECT(ADDRESS(ROW()+(-13), COLUMN()+(0), 1)),INDIRECT(ADDRESS(ROW()+(-16), COLUMN()+(0), 1))), 2)</f>
        <v>65999.2</v>
      </c>
    </row>
  </sheetData>
  <mergeCells count="4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F29:G29"/>
    <mergeCell ref="A30:C30"/>
    <mergeCell ref="E30:F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F39:G39"/>
    <mergeCell ref="A40:C40"/>
    <mergeCell ref="E40:F40"/>
    <mergeCell ref="A41:C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