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<sst xmlns="http://schemas.openxmlformats.org/spreadsheetml/2006/main" count="61" uniqueCount="61">
  <si>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</si>
  <si>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</si>
  <si>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</si>
  <si>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azotea transitable, no ventilada con paramento vertical.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</si>
  <si>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 con paramento vertical; mediante la realización de un retranqueo perimetral de más de 5 cm con respecto al paramento vertical y de más de 20 cm de altura sobre la protección de la cubierta, relleno con mortero de cemento, confeccionado en obra, dosificación 1:8 colocado sobre la imprimación formada por: banda de terminación de 50 cm de desarrollo con lámina impermeabilizante flexible de PVC-P, (fv), de 1,2 mm de espesor, con armadura de velo de fibra de vidrio, colocada suelta sobre la capa separadora, fijada en solapes mediante soldadura termoplástica, y en los bordes soldada a perfiles colaminados de lámina metálica y PVC-P; acabado con un revestimiento de guardapolvos de gres rústico, de 7 cm, 3 €/m colocados con junta abierta (separación entre 3 y 15 mm), en capa fina con adhesivo cementoso mejorado de ligantes mixtos, C2 TE, con deslizamiento reducido y tiempo abierto ampliado Webercol Flex Duo "WEBER", color gris y rejuntados con mortero de juntas cementoso mejorado, tipo CG2 W A, con absorción de agua reducida y resistencia elevada a la abrasión, Webercolor Premium "WEBER", color Blanco.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</si>
  <si>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</si>
  <si>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</si>
  <si>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</si>
  <si>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</si>
  <si>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</si>
  <si>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</si>
  <si>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</si>
  <si>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mt15dac010a</t>
  </si>
  <si>
    <t xml:space="preserve">m²</t>
  </si>
  <si>
    <t xml:space="preserve">Lámina impermeabilizante flexible de PVC-P, (fv), de 1,2 mm de espesor, con armadura de velo de fibra de vidrio.</t>
  </si>
  <si>
    <t xml:space="preserve">mt15dan020z</t>
  </si>
  <si>
    <t xml:space="preserve">m</t>
  </si>
  <si>
    <t xml:space="preserve">Perfil colaminado de lámina de acero y PVC-P, plano, para remate de imprimación en los extremos de las láminas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</si>
  <si>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</si>
  <si>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</si>
  <si>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</si>
  <si>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</si>
  <si>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</si>
  <si>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</si>
  <si>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</si>
  <si>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</si>
  <si>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</si>
  <si>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</si>
  <si>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</si>
  <si>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</si>
  <si>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</si>
  <si>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</si>
  <si>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</si>
  <si>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</si>
  <si>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</si>
  <si>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</si>
  <si>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</si>
  <si>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</si>
  <si>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</si>
  <si>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</si>
  <si>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</si>
  <si>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</si>
  <si>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</si>
  <si>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</si>
  <si>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</si>
  <si>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</si>
  <si>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</si>
  <si>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</si>
  <si>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</si>
  <si>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mo113</t>
  </si>
  <si>
    <t xml:space="preserve">h</t>
  </si>
  <si>
    <t xml:space="preserve">Jornal construcción.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</si>
  <si>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</si>
  <si>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</si>
  <si>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</si>
  <si>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</si>
  <si>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</si>
  <si>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</si>
  <si>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</si>
  <si>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$ 4.675,87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</si>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</sst>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8.5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11592.5</v>
      </c>
      <c r="H10" s="12">
        <f ca="1">ROUND(INDIRECT(ADDRESS(ROW()+(0), COLUMN()+(-2), 1))*INDIRECT(ADDRESS(ROW()+(0), COLUMN()+(-1), 1)), 2)</f>
        <v>5796.28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2953.61</v>
      </c>
      <c r="H11" s="12">
        <f ca="1">ROUND(INDIRECT(ADDRESS(ROW()+(0), COLUMN()+(-2), 1))*INDIRECT(ADDRESS(ROW()+(0), COLUMN()+(-1), 1)), 2)</f>
        <v>2953.61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919.27</v>
      </c>
      <c r="H12" s="12">
        <f ca="1">ROUND(INDIRECT(ADDRESS(ROW()+(0), COLUMN()+(-2), 1))*INDIRECT(ADDRESS(ROW()+(0), COLUMN()+(-1), 1)), 2)</f>
        <v>5.52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11852.9</v>
      </c>
      <c r="H13" s="12">
        <f ca="1">ROUND(INDIRECT(ADDRESS(ROW()+(0), COLUMN()+(-2), 1))*INDIRECT(ADDRESS(ROW()+(0), COLUMN()+(-1), 1)), 2)</f>
        <v>248.91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100.14</v>
      </c>
      <c r="H14" s="12">
        <f ca="1">ROUND(INDIRECT(ADDRESS(ROW()+(0), COLUMN()+(-2), 1))*INDIRECT(ADDRESS(ROW()+(0), COLUMN()+(-1), 1)), 2)</f>
        <v>237.13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228.6</v>
      </c>
      <c r="H15" s="12">
        <f ca="1">ROUND(INDIRECT(ADDRESS(ROW()+(0), COLUMN()+(-2), 1))*INDIRECT(ADDRESS(ROW()+(0), COLUMN()+(-1), 1)), 2)</f>
        <v>54.86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2836.33</v>
      </c>
      <c r="H16" s="12">
        <f ca="1">ROUND(INDIRECT(ADDRESS(ROW()+(0), COLUMN()+(-2), 1))*INDIRECT(ADDRESS(ROW()+(0), COLUMN()+(-1), 1)), 2)</f>
        <v>2978.15</v>
      </c>
    </row>
    <row r="17" spans="1:8" ht="108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1359.97</v>
      </c>
      <c r="H17" s="14">
        <f ca="1">ROUND(INDIRECT(ADDRESS(ROW()+(0), COLUMN()+(-2), 1))*INDIRECT(ADDRESS(ROW()+(0), COLUMN()+(-1), 1)), 2)</f>
        <v>13.6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12288.1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2206.2</v>
      </c>
      <c r="H20" s="14">
        <f ca="1">ROUND(INDIRECT(ADDRESS(ROW()+(0), COLUMN()+(-2), 1))*INDIRECT(ADDRESS(ROW()+(0), COLUMN()+(-1), 1)), 2)</f>
        <v>28.68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28.68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0.114</v>
      </c>
      <c r="G23" s="12">
        <v>8327.21</v>
      </c>
      <c r="H23" s="12">
        <f ca="1">ROUND(INDIRECT(ADDRESS(ROW()+(0), COLUMN()+(-2), 1))*INDIRECT(ADDRESS(ROW()+(0), COLUMN()+(-1), 1)), 2)</f>
        <v>949.3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0.114</v>
      </c>
      <c r="G24" s="12">
        <v>6224.8</v>
      </c>
      <c r="H24" s="12">
        <f ca="1">ROUND(INDIRECT(ADDRESS(ROW()+(0), COLUMN()+(-2), 1))*INDIRECT(ADDRESS(ROW()+(0), COLUMN()+(-1), 1)), 2)</f>
        <v>709.63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0.108</v>
      </c>
      <c r="G25" s="12">
        <v>5997.35</v>
      </c>
      <c r="H25" s="12">
        <f ca="1">ROUND(INDIRECT(ADDRESS(ROW()+(0), COLUMN()+(-2), 1))*INDIRECT(ADDRESS(ROW()+(0), COLUMN()+(-1), 1)), 2)</f>
        <v>647.71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0.21</v>
      </c>
      <c r="G26" s="14">
        <v>8327.21</v>
      </c>
      <c r="H26" s="14">
        <f ca="1">ROUND(INDIRECT(ADDRESS(ROW()+(0), COLUMN()+(-2), 1))*INDIRECT(ADDRESS(ROW()+(0), COLUMN()+(-1), 1)), 2)</f>
        <v>1748.71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4055.35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16372.1</v>
      </c>
      <c r="H29" s="14">
        <f ca="1">ROUND(INDIRECT(ADDRESS(ROW()+(0), COLUMN()+(-2), 1))*INDIRECT(ADDRESS(ROW()+(0), COLUMN()+(-1), 1))/100, 2)</f>
        <v>327.44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16699.5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