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<sst xmlns="http://schemas.openxmlformats.org/spreadsheetml/2006/main" count="100" uniqueCount="100">
  <si>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</si>
  <si>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QAB010</t>
  </si>
  <si>
    <t xml:space="preserve">m²</t>
  </si>
  <si>
    <t xml:space="preserve">Azotea transitable, no ventilada, con piso fijo, tipo convencional, para tráfico peatonal privado. Imprimación con membranas asfálticas, tipo monocapa.</t>
  </si>
  <si>
    <r>
      <rPr>
        <sz val="8.25"/>
        <color rgb="FF000000"/>
        <rFont val="Arial"/>
        <family val="2"/>
      </rPr>
      <t xml:space="preserve">Azotea transitable, no ventilada, con piso fijo,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de betún modificado con elastómero SBS, de 3,5 mm de espesor, con armadura de fieltro de poliéster no tejido de 160 g/m², totalmente adherida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</si>
  <si>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</si>
  <si>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</si>
  <si>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</si>
  <si>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</si>
  <si>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</si>
  <si>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</si>
  <si>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</si>
  <si>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</si>
  <si>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</si>
  <si>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</si>
  <si>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</si>
  <si>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</si>
  <si>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</si>
  <si>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</si>
  <si>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</si>
  <si>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</si>
  <si>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</si>
  <si>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</si>
  <si>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</si>
  <si>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</si>
  <si>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</si>
  <si>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</si>
  <si>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</si>
  <si>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</si>
  <si>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</si>
  <si>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</si>
  <si>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</si>
  <si>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</si>
  <si>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</si>
  <si>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</si>
  <si>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</si>
  <si>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</si>
  <si>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</si>
  <si>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</si>
  <si>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</si>
  <si>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</si>
  <si>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</si>
  <si>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</si>
  <si>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</si>
  <si>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</si>
  <si>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</si>
  <si>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</si>
  <si>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</si>
  <si>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</si>
  <si>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</si>
  <si>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</si>
  <si>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</si>
  <si>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</si>
  <si>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</si>
  <si>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</si>
  <si>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</si>
  <si>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</si>
  <si>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</si>
  <si>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</si>
  <si>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</si>
  <si>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</si>
  <si>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</si>
  <si>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</si>
  <si>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</si>
  <si>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</si>
  <si>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</si>
  <si>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</si>
  <si>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</si>
  <si>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</si>
  <si>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</si>
  <si>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</si>
  <si>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</si>
  <si>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</si>
  <si>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</si>
  <si>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</si>
  <si>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</si>
  <si>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</si>
  <si>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</si>
  <si>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</si>
  <si>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</si>
  <si>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</si>
  <si>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</si>
  <si>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</si>
  <si>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</si>
  <si>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</si>
  <si>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</si>
  <si>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</si>
  <si>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</si>
  <si>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</si>
  <si>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</si>
  <si>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</si>
  <si>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</si>
  <si>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</si>
  <si>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</si>
  <si>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</si>
  <si>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</si>
  <si>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</si>
  <si>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</si>
  <si>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$ 19.678,85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</si>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</sst>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6.1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919.27</v>
      </c>
      <c r="H14" s="12">
        <f ca="1">ROUND(INDIRECT(ADDRESS(ROW()+(0), COLUMN()+(-2), 1))*INDIRECT(ADDRESS(ROW()+(0), COLUMN()+(-1), 1)), 2)</f>
        <v>14.71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11852.9</v>
      </c>
      <c r="H15" s="12">
        <f ca="1">ROUND(INDIRECT(ADDRESS(ROW()+(0), COLUMN()+(-2), 1))*INDIRECT(ADDRESS(ROW()+(0), COLUMN()+(-1), 1)), 2)</f>
        <v>1540.88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100.14</v>
      </c>
      <c r="H16" s="12">
        <f ca="1">ROUND(INDIRECT(ADDRESS(ROW()+(0), COLUMN()+(-2), 1))*INDIRECT(ADDRESS(ROW()+(0), COLUMN()+(-1), 1)), 2)</f>
        <v>2002.8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16984.5</v>
      </c>
      <c r="H17" s="12">
        <f ca="1">ROUND(INDIRECT(ADDRESS(ROW()+(0), COLUMN()+(-2), 1))*INDIRECT(ADDRESS(ROW()+(0), COLUMN()+(-1), 1)), 2)</f>
        <v>17833.8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768.4</v>
      </c>
      <c r="H18" s="12">
        <f ca="1">ROUND(INDIRECT(ADDRESS(ROW()+(0), COLUMN()+(-2), 1))*INDIRECT(ADDRESS(ROW()+(0), COLUMN()+(-1), 1)), 2)</f>
        <v>806.82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80138.9</v>
      </c>
      <c r="H19" s="12">
        <f ca="1">ROUND(INDIRECT(ADDRESS(ROW()+(0), COLUMN()+(-2), 1))*INDIRECT(ADDRESS(ROW()+(0), COLUMN()+(-1), 1)), 2)</f>
        <v>3205.55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7837.7</v>
      </c>
      <c r="H20" s="12">
        <f ca="1">ROUND(INDIRECT(ADDRESS(ROW()+(0), COLUMN()+(-2), 1))*INDIRECT(ADDRESS(ROW()+(0), COLUMN()+(-1), 1)), 2)</f>
        <v>8621.47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1053.81</v>
      </c>
      <c r="H21" s="12">
        <f ca="1">ROUND(INDIRECT(ADDRESS(ROW()+(0), COLUMN()+(-2), 1))*INDIRECT(ADDRESS(ROW()+(0), COLUMN()+(-1), 1)), 2)</f>
        <v>1106.5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8</v>
      </c>
      <c r="G22" s="12">
        <v>228.6</v>
      </c>
      <c r="H22" s="12">
        <f ca="1">ROUND(INDIRECT(ADDRESS(ROW()+(0), COLUMN()+(-2), 1))*INDIRECT(ADDRESS(ROW()+(0), COLUMN()+(-1), 1)), 2)</f>
        <v>1828.8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1.05</v>
      </c>
      <c r="G23" s="12">
        <v>7563.54</v>
      </c>
      <c r="H23" s="12">
        <f ca="1">ROUND(INDIRECT(ADDRESS(ROW()+(0), COLUMN()+(-2), 1))*INDIRECT(ADDRESS(ROW()+(0), COLUMN()+(-1), 1)), 2)</f>
        <v>7941.72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14</v>
      </c>
      <c r="G24" s="12">
        <v>17.24</v>
      </c>
      <c r="H24" s="12">
        <f ca="1">ROUND(INDIRECT(ADDRESS(ROW()+(0), COLUMN()+(-2), 1))*INDIRECT(ADDRESS(ROW()+(0), COLUMN()+(-1), 1)), 2)</f>
        <v>241.36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0.4</v>
      </c>
      <c r="G25" s="12">
        <v>2836.33</v>
      </c>
      <c r="H25" s="12">
        <f ca="1">ROUND(INDIRECT(ADDRESS(ROW()+(0), COLUMN()+(-2), 1))*INDIRECT(ADDRESS(ROW()+(0), COLUMN()+(-1), 1)), 2)</f>
        <v>1134.53</v>
      </c>
    </row>
    <row r="26" spans="1:8" ht="108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0.05</v>
      </c>
      <c r="G26" s="14">
        <v>1359.97</v>
      </c>
      <c r="H26" s="14">
        <f ca="1">ROUND(INDIRECT(ADDRESS(ROW()+(0), COLUMN()+(-2), 1))*INDIRECT(ADDRESS(ROW()+(0), COLUMN()+(-1), 1)), 2)</f>
        <v>68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57409.2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0.056</v>
      </c>
      <c r="G29" s="14">
        <v>2206.2</v>
      </c>
      <c r="H29" s="14">
        <f ca="1">ROUND(INDIRECT(ADDRESS(ROW()+(0), COLUMN()+(-2), 1))*INDIRECT(ADDRESS(ROW()+(0), COLUMN()+(-1), 1)), 2)</f>
        <v>123.55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123.55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0.102</v>
      </c>
      <c r="G32" s="12">
        <v>8327.21</v>
      </c>
      <c r="H32" s="12">
        <f ca="1">ROUND(INDIRECT(ADDRESS(ROW()+(0), COLUMN()+(-2), 1))*INDIRECT(ADDRESS(ROW()+(0), COLUMN()+(-1), 1)), 2)</f>
        <v>849.38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1.057</v>
      </c>
      <c r="G33" s="12">
        <v>5997.35</v>
      </c>
      <c r="H33" s="12">
        <f ca="1">ROUND(INDIRECT(ADDRESS(ROW()+(0), COLUMN()+(-2), 1))*INDIRECT(ADDRESS(ROW()+(0), COLUMN()+(-1), 1)), 2)</f>
        <v>6339.2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0.159</v>
      </c>
      <c r="G34" s="12">
        <v>8327.21</v>
      </c>
      <c r="H34" s="12">
        <f ca="1">ROUND(INDIRECT(ADDRESS(ROW()+(0), COLUMN()+(-2), 1))*INDIRECT(ADDRESS(ROW()+(0), COLUMN()+(-1), 1)), 2)</f>
        <v>1324.03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0.159</v>
      </c>
      <c r="G35" s="12">
        <v>6224.8</v>
      </c>
      <c r="H35" s="12">
        <f ca="1">ROUND(INDIRECT(ADDRESS(ROW()+(0), COLUMN()+(-2), 1))*INDIRECT(ADDRESS(ROW()+(0), COLUMN()+(-1), 1)), 2)</f>
        <v>989.74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0.057</v>
      </c>
      <c r="G36" s="12">
        <v>8556.75</v>
      </c>
      <c r="H36" s="12">
        <f ca="1">ROUND(INDIRECT(ADDRESS(ROW()+(0), COLUMN()+(-2), 1))*INDIRECT(ADDRESS(ROW()+(0), COLUMN()+(-1), 1)), 2)</f>
        <v>487.73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0.057</v>
      </c>
      <c r="G37" s="12">
        <v>6224.8</v>
      </c>
      <c r="H37" s="12">
        <f ca="1">ROUND(INDIRECT(ADDRESS(ROW()+(0), COLUMN()+(-2), 1))*INDIRECT(ADDRESS(ROW()+(0), COLUMN()+(-1), 1)), 2)</f>
        <v>354.81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0.455</v>
      </c>
      <c r="G38" s="12">
        <v>8327.21</v>
      </c>
      <c r="H38" s="12">
        <f ca="1">ROUND(INDIRECT(ADDRESS(ROW()+(0), COLUMN()+(-2), 1))*INDIRECT(ADDRESS(ROW()+(0), COLUMN()+(-1), 1)), 2)</f>
        <v>3788.88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3">
        <v>0.227</v>
      </c>
      <c r="G39" s="14">
        <v>6224.8</v>
      </c>
      <c r="H39" s="14">
        <f ca="1">ROUND(INDIRECT(ADDRESS(ROW()+(0), COLUMN()+(-2), 1))*INDIRECT(ADDRESS(ROW()+(0), COLUMN()+(-1), 1)), 2)</f>
        <v>1413.03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15546.8</v>
      </c>
    </row>
    <row r="41" spans="1:8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5"/>
      <c r="H41" s="15"/>
    </row>
    <row r="42" spans="1:8" ht="13.50" thickBot="1" customHeight="1">
      <c r="A42" s="19"/>
      <c r="B42" s="19"/>
      <c r="C42" s="19"/>
      <c r="D42" s="20" t="s">
        <v>96</v>
      </c>
      <c r="E42" s="19" t="s">
        <v>97</v>
      </c>
      <c r="F42" s="13">
        <v>2</v>
      </c>
      <c r="G42" s="14">
        <f ca="1">ROUND(SUM(INDIRECT(ADDRESS(ROW()+(-2), COLUMN()+(1), 1)),INDIRECT(ADDRESS(ROW()+(-12), COLUMN()+(1), 1)),INDIRECT(ADDRESS(ROW()+(-15), COLUMN()+(1), 1))), 2)</f>
        <v>73079.5</v>
      </c>
      <c r="H42" s="14">
        <f ca="1">ROUND(INDIRECT(ADDRESS(ROW()+(0), COLUMN()+(-2), 1))*INDIRECT(ADDRESS(ROW()+(0), COLUMN()+(-1), 1))/100, 2)</f>
        <v>1461.59</v>
      </c>
    </row>
    <row r="43" spans="1:8" ht="13.50" thickBot="1" customHeight="1">
      <c r="A43" s="21" t="s">
        <v>98</v>
      </c>
      <c r="B43" s="21"/>
      <c r="C43" s="21"/>
      <c r="D43" s="22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1)),INDIRECT(ADDRESS(ROW()+(-13), COLUMN()+(0), 1)),INDIRECT(ADDRESS(ROW()+(-16), COLUMN()+(0), 1))), 2)</f>
        <v>74541.1</v>
      </c>
    </row>
  </sheetData>
  <mergeCells count="4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  <mergeCell ref="A31:C31"/>
    <mergeCell ref="E31:F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40:G40"/>
    <mergeCell ref="A41:C41"/>
    <mergeCell ref="E41:F41"/>
    <mergeCell ref="A42:C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