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<sst xmlns="http://schemas.openxmlformats.org/spreadsheetml/2006/main" count="97" uniqueCount="97">
  <si>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</si>
  <si>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QAA060</t>
  </si>
  <si>
    <t xml:space="preserve">m²</t>
  </si>
  <si>
    <t xml:space="preserve">Azotea transitable, no ventilada, con piso fijo, tipo invertida, para tráfico peatonal público. Imprimación con láminas de PVC,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</si>
  <si>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</si>
  <si>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</si>
  <si>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</si>
  <si>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</si>
  <si>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</si>
  <si>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</si>
  <si>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</si>
  <si>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</si>
  <si>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</si>
  <si>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</si>
  <si>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</si>
  <si>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</si>
  <si>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</si>
  <si>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</si>
  <si>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</si>
  <si>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</si>
  <si>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</si>
  <si>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</si>
  <si>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</si>
  <si>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</si>
  <si>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</si>
  <si>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</si>
  <si>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</si>
  <si>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</si>
  <si>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</si>
  <si>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</si>
  <si>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</si>
  <si>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</si>
  <si>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</si>
  <si>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</si>
  <si>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</si>
  <si>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</si>
  <si>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</si>
  <si>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</si>
  <si>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</si>
  <si>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</si>
  <si>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</si>
  <si>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</si>
  <si>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</si>
  <si>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</si>
  <si>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</si>
  <si>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</si>
  <si>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</si>
  <si>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</si>
  <si>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</si>
  <si>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</si>
  <si>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</si>
  <si>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</si>
  <si>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</si>
  <si>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</si>
  <si>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</si>
  <si>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</si>
  <si>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</si>
  <si>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</si>
  <si>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</si>
  <si>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</si>
  <si>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</si>
  <si>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</si>
  <si>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</si>
  <si>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</si>
  <si>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</si>
  <si>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</si>
  <si>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</si>
  <si>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</si>
  <si>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</si>
  <si>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</si>
  <si>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</si>
  <si>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</si>
  <si>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</si>
  <si>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</si>
  <si>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</si>
  <si>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</si>
  <si>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</si>
  <si>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</si>
  <si>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</si>
  <si>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</si>
  <si>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</si>
  <si>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</si>
  <si>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</si>
  <si>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</si>
  <si>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</si>
  <si>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</si>
  <si>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</si>
  <si>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</si>
  <si>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</si>
  <si>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</si>
  <si>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</si>
  <si>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</si>
  <si>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</si>
  <si>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</si>
  <si>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</si>
  <si>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$ 18.711,55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</si>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</sst>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499.97" customWidth="1"/>
    <col min="7" max="7" width="11.73" customWidth="1"/>
    <col min="8" max="8" width="14.28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60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186.67</v>
      </c>
      <c r="I10" s="12">
        <f ca="1">ROUND(INDIRECT(ADDRESS(ROW()+(0), COLUMN()+(-2), 1))*INDIRECT(ADDRESS(ROW()+(0), COLUMN()+(-1), 1)), 2)</f>
        <v>560.01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98089.3</v>
      </c>
      <c r="I11" s="12">
        <f ca="1">ROUND(INDIRECT(ADDRESS(ROW()+(0), COLUMN()+(-2), 1))*INDIRECT(ADDRESS(ROW()+(0), COLUMN()+(-1), 1)), 2)</f>
        <v>9808.93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67694.2</v>
      </c>
      <c r="I12" s="12">
        <f ca="1">ROUND(INDIRECT(ADDRESS(ROW()+(0), COLUMN()+(-2), 1))*INDIRECT(ADDRESS(ROW()+(0), COLUMN()+(-1), 1)), 2)</f>
        <v>676.94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1637.36</v>
      </c>
      <c r="I13" s="12">
        <f ca="1">ROUND(INDIRECT(ADDRESS(ROW()+(0), COLUMN()+(-2), 1))*INDIRECT(ADDRESS(ROW()+(0), COLUMN()+(-1), 1)), 2)</f>
        <v>16.37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919.27</v>
      </c>
      <c r="I14" s="12">
        <f ca="1">ROUND(INDIRECT(ADDRESS(ROW()+(0), COLUMN()+(-2), 1))*INDIRECT(ADDRESS(ROW()+(0), COLUMN()+(-1), 1)), 2)</f>
        <v>14.71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11852.9</v>
      </c>
      <c r="I15" s="12">
        <f ca="1">ROUND(INDIRECT(ADDRESS(ROW()+(0), COLUMN()+(-2), 1))*INDIRECT(ADDRESS(ROW()+(0), COLUMN()+(-1), 1)), 2)</f>
        <v>1540.88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100.14</v>
      </c>
      <c r="I16" s="12">
        <f ca="1">ROUND(INDIRECT(ADDRESS(ROW()+(0), COLUMN()+(-2), 1))*INDIRECT(ADDRESS(ROW()+(0), COLUMN()+(-1), 1)), 2)</f>
        <v>2002.8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1712.44</v>
      </c>
      <c r="I17" s="12">
        <f ca="1">ROUND(INDIRECT(ADDRESS(ROW()+(0), COLUMN()+(-2), 1))*INDIRECT(ADDRESS(ROW()+(0), COLUMN()+(-1), 1)), 2)</f>
        <v>3596.12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12337.6</v>
      </c>
      <c r="I18" s="12">
        <f ca="1">ROUND(INDIRECT(ADDRESS(ROW()+(0), COLUMN()+(-2), 1))*INDIRECT(ADDRESS(ROW()+(0), COLUMN()+(-1), 1)), 2)</f>
        <v>12954.5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2953.61</v>
      </c>
      <c r="I19" s="12">
        <f ca="1">ROUND(INDIRECT(ADDRESS(ROW()+(0), COLUMN()+(-2), 1))*INDIRECT(ADDRESS(ROW()+(0), COLUMN()+(-1), 1)), 2)</f>
        <v>1181.44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9596.88</v>
      </c>
      <c r="I20" s="12">
        <f ca="1">ROUND(INDIRECT(ADDRESS(ROW()+(0), COLUMN()+(-2), 1))*INDIRECT(ADDRESS(ROW()+(0), COLUMN()+(-1), 1)), 2)</f>
        <v>10076.7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1053.81</v>
      </c>
      <c r="I21" s="12">
        <f ca="1">ROUND(INDIRECT(ADDRESS(ROW()+(0), COLUMN()+(-2), 1))*INDIRECT(ADDRESS(ROW()+(0), COLUMN()+(-1), 1)), 2)</f>
        <v>1106.5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228.6</v>
      </c>
      <c r="I22" s="12">
        <f ca="1">ROUND(INDIRECT(ADDRESS(ROW()+(0), COLUMN()+(-2), 1))*INDIRECT(ADDRESS(ROW()+(0), COLUMN()+(-1), 1)), 2)</f>
        <v>1828.8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7563.54</v>
      </c>
      <c r="I23" s="12">
        <f ca="1">ROUND(INDIRECT(ADDRESS(ROW()+(0), COLUMN()+(-2), 1))*INDIRECT(ADDRESS(ROW()+(0), COLUMN()+(-1), 1)), 2)</f>
        <v>7941.72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2">
        <v>2836.33</v>
      </c>
      <c r="I24" s="12">
        <f ca="1">ROUND(INDIRECT(ADDRESS(ROW()+(0), COLUMN()+(-2), 1))*INDIRECT(ADDRESS(ROW()+(0), COLUMN()+(-1), 1)), 2)</f>
        <v>1134.53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4">
        <v>1359.97</v>
      </c>
      <c r="I25" s="14">
        <f ca="1">ROUND(INDIRECT(ADDRESS(ROW()+(0), COLUMN()+(-2), 1))*INDIRECT(ADDRESS(ROW()+(0), COLUMN()+(-1), 1)), 2)</f>
        <v>68</v>
      </c>
    </row>
    <row r="26" spans="1:9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54509</v>
      </c>
    </row>
    <row r="27" spans="1:9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0.056</v>
      </c>
      <c r="H28" s="14">
        <v>2206.2</v>
      </c>
      <c r="I28" s="14">
        <f ca="1">ROUND(INDIRECT(ADDRESS(ROW()+(0), COLUMN()+(-2), 1))*INDIRECT(ADDRESS(ROW()+(0), COLUMN()+(-1), 1)), 2)</f>
        <v>123.55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17">
        <f ca="1">ROUND(SUM(INDIRECT(ADDRESS(ROW()+(-1), COLUMN()+(0), 1))), 2)</f>
        <v>123.55</v>
      </c>
    </row>
    <row r="30" spans="1:9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"/>
      <c r="G31" s="11">
        <v>0.102</v>
      </c>
      <c r="H31" s="12">
        <v>8327.21</v>
      </c>
      <c r="I31" s="12">
        <f ca="1">ROUND(INDIRECT(ADDRESS(ROW()+(0), COLUMN()+(-2), 1))*INDIRECT(ADDRESS(ROW()+(0), COLUMN()+(-1), 1)), 2)</f>
        <v>849.38</v>
      </c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0.83</v>
      </c>
      <c r="H32" s="12">
        <v>5997.35</v>
      </c>
      <c r="I32" s="12">
        <f ca="1">ROUND(INDIRECT(ADDRESS(ROW()+(0), COLUMN()+(-2), 1))*INDIRECT(ADDRESS(ROW()+(0), COLUMN()+(-1), 1)), 2)</f>
        <v>4977.8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0.205</v>
      </c>
      <c r="H33" s="12">
        <v>8327.21</v>
      </c>
      <c r="I33" s="12">
        <f ca="1">ROUND(INDIRECT(ADDRESS(ROW()+(0), COLUMN()+(-2), 1))*INDIRECT(ADDRESS(ROW()+(0), COLUMN()+(-1), 1)), 2)</f>
        <v>1707.08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0.205</v>
      </c>
      <c r="H34" s="12">
        <v>6224.8</v>
      </c>
      <c r="I34" s="12">
        <f ca="1">ROUND(INDIRECT(ADDRESS(ROW()+(0), COLUMN()+(-2), 1))*INDIRECT(ADDRESS(ROW()+(0), COLUMN()+(-1), 1)), 2)</f>
        <v>1276.08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0.057</v>
      </c>
      <c r="H35" s="12">
        <v>8556.75</v>
      </c>
      <c r="I35" s="12">
        <f ca="1">ROUND(INDIRECT(ADDRESS(ROW()+(0), COLUMN()+(-2), 1))*INDIRECT(ADDRESS(ROW()+(0), COLUMN()+(-1), 1)), 2)</f>
        <v>487.73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0.057</v>
      </c>
      <c r="H36" s="12">
        <v>6224.8</v>
      </c>
      <c r="I36" s="12">
        <f ca="1">ROUND(INDIRECT(ADDRESS(ROW()+(0), COLUMN()+(-2), 1))*INDIRECT(ADDRESS(ROW()+(0), COLUMN()+(-1), 1)), 2)</f>
        <v>354.81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0.455</v>
      </c>
      <c r="H37" s="12">
        <v>8327.21</v>
      </c>
      <c r="I37" s="12">
        <f ca="1">ROUND(INDIRECT(ADDRESS(ROW()+(0), COLUMN()+(-2), 1))*INDIRECT(ADDRESS(ROW()+(0), COLUMN()+(-1), 1)), 2)</f>
        <v>3788.88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3">
        <v>0.227</v>
      </c>
      <c r="H38" s="14">
        <v>6224.8</v>
      </c>
      <c r="I38" s="14">
        <f ca="1">ROUND(INDIRECT(ADDRESS(ROW()+(0), COLUMN()+(-2), 1))*INDIRECT(ADDRESS(ROW()+(0), COLUMN()+(-1), 1)), 2)</f>
        <v>1413.03</v>
      </c>
    </row>
    <row r="39" spans="1:9" ht="13.50" thickBot="1" customHeight="1">
      <c r="A39" s="15"/>
      <c r="B39" s="15"/>
      <c r="C39" s="15"/>
      <c r="D39" s="15"/>
      <c r="E39" s="15"/>
      <c r="F39" s="15"/>
      <c r="G39" s="9" t="s">
        <v>91</v>
      </c>
      <c r="H39" s="9"/>
      <c r="I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14854.8</v>
      </c>
    </row>
    <row r="40" spans="1:9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8"/>
      <c r="H40" s="15"/>
      <c r="I40" s="15"/>
    </row>
    <row r="41" spans="1:9" ht="13.50" thickBot="1" customHeight="1">
      <c r="A41" s="19"/>
      <c r="B41" s="19"/>
      <c r="C41" s="19"/>
      <c r="D41" s="20" t="s">
        <v>93</v>
      </c>
      <c r="E41" s="19" t="s">
        <v>94</v>
      </c>
      <c r="F41" s="19"/>
      <c r="G41" s="13">
        <v>2</v>
      </c>
      <c r="H41" s="14">
        <f ca="1">ROUND(SUM(INDIRECT(ADDRESS(ROW()+(-2), COLUMN()+(1), 1)),INDIRECT(ADDRESS(ROW()+(-12), COLUMN()+(1), 1)),INDIRECT(ADDRESS(ROW()+(-15), COLUMN()+(1), 1))), 2)</f>
        <v>69487.3</v>
      </c>
      <c r="I41" s="14">
        <f ca="1">ROUND(INDIRECT(ADDRESS(ROW()+(0), COLUMN()+(-2), 1))*INDIRECT(ADDRESS(ROW()+(0), COLUMN()+(-1), 1))/100, 2)</f>
        <v>1389.75</v>
      </c>
    </row>
    <row r="42" spans="1:9" ht="13.50" thickBot="1" customHeight="1">
      <c r="A42" s="21" t="s">
        <v>95</v>
      </c>
      <c r="B42" s="21"/>
      <c r="C42" s="21"/>
      <c r="D42" s="22"/>
      <c r="E42" s="23"/>
      <c r="F42" s="23"/>
      <c r="G42" s="24" t="s">
        <v>96</v>
      </c>
      <c r="H42" s="25"/>
      <c r="I42" s="26">
        <f ca="1">ROUND(SUM(INDIRECT(ADDRESS(ROW()+(-1), COLUMN()+(0), 1)),INDIRECT(ADDRESS(ROW()+(-3), COLUMN()+(0), 1)),INDIRECT(ADDRESS(ROW()+(-13), COLUMN()+(0), 1)),INDIRECT(ADDRESS(ROW()+(-16), COLUMN()+(0), 1))), 2)</f>
        <v>70877.1</v>
      </c>
    </row>
  </sheetData>
  <mergeCells count="76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G26:H26"/>
    <mergeCell ref="A27:C27"/>
    <mergeCell ref="E27:G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G39:H39"/>
    <mergeCell ref="A40:C40"/>
    <mergeCell ref="E40:G40"/>
    <mergeCell ref="A41:C41"/>
    <mergeCell ref="E41:F41"/>
    <mergeCell ref="A42:F42"/>
    <mergeCell ref="G42:H42"/>
  </mergeCells>
  <pageMargins left="0.147638" right="0.147638" top="0.206693" bottom="0.206693" header="0.0" footer="0.0"/>
  <pageSetup paperSize="9" orientation="portrait"/>
  <rowBreaks count="0" manualBreakCount="0">
    </rowBreaks>
</worksheet>
</file>