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<sst xmlns="http://schemas.openxmlformats.org/spreadsheetml/2006/main" count="38" uniqueCount="38">
  <si>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</si>
  <si>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</si>
  <si>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</si>
  <si>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autosoportante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</si>
  <si>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autosoportante de placas, realizado con complejo multicapa, de 20 mm de espesor, 7,4 kg/m² de masa superficial, formado por un fieltro textil de 16 mm de espesor adherido térmicamente a una lámina viscoelástica de alta densidad de 4 mm de espesor, colocado a tope y fijado al paramento con fijaciones; y panel rígido de lana mineral, Geowall 34 "ISOVER", no revestido, de 50 mm de espesor, resistencia térmica 1,45 m²K/W, conductividad térmica 0,034 W/(mK), colocado entre los montantes de la estructura portante.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</si>
  <si>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</si>
  <si>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</si>
  <si>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</si>
  <si>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</si>
  <si>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</si>
  <si>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</si>
  <si>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</si>
  <si>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mt16aaa020kc</t>
  </si>
  <si>
    <t xml:space="preserve">Ud</t>
  </si>
  <si>
    <t xml:space="preserve">Fijación mecánica para paneles aislantes de complejo multicapa, colocados directamente sobre la superficie soporte.</t>
  </si>
  <si>
    <t xml:space="preserve">mt16ptc030e</t>
  </si>
  <si>
    <t xml:space="preserve">m²</t>
  </si>
  <si>
    <t xml:space="preserve">Complejo multicapa, de 20 mm de espesor, 7,4 kg/m² de masa superficial, formado por un fieltro textil de 16 mm de espesor adherido térmicamente a una lámina viscoelástica de alta densidad de 4 mm de espesor; con 57 dB de índice global de reducción acústica, Rw.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</si>
  <si>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</si>
  <si>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</si>
  <si>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</si>
  <si>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mt16lri010uo</t>
  </si>
  <si>
    <t xml:space="preserve">m²</t>
  </si>
  <si>
    <t xml:space="preserve">Panel rígido de lana mineral, Geowall 34 "ISOVER", no revestido, de 50 mm de espesor, resistencia térmica 1,45 m²K/W, conductividad térmica 0,034 W/(mK), coeficiente de absorción acústica medio 0,7 para una frecuencia de 500 Hz y Euroclase A1 de reacción al fuego.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</si>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</sst>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158.85</v>
      </c>
      <c r="H10" s="12">
        <f ca="1">ROUND(INDIRECT(ADDRESS(ROW()+(0), COLUMN()+(-2), 1))*INDIRECT(ADDRESS(ROW()+(0), COLUMN()+(-1), 1)), 2)</f>
        <v>833.96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16640.9</v>
      </c>
      <c r="H11" s="12">
        <f ca="1">ROUND(INDIRECT(ADDRESS(ROW()+(0), COLUMN()+(-2), 1))*INDIRECT(ADDRESS(ROW()+(0), COLUMN()+(-1), 1)), 2)</f>
        <v>17473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971.91</v>
      </c>
      <c r="H12" s="12">
        <f ca="1">ROUND(INDIRECT(ADDRESS(ROW()+(0), COLUMN()+(-2), 1))*INDIRECT(ADDRESS(ROW()+(0), COLUMN()+(-1), 1)), 2)</f>
        <v>291.57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10019.7</v>
      </c>
      <c r="H13" s="14">
        <f ca="1">ROUND(INDIRECT(ADDRESS(ROW()+(0), COLUMN()+(-2), 1))*INDIRECT(ADDRESS(ROW()+(0), COLUMN()+(-1), 1)), 2)</f>
        <v>10520.6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29119.1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0.227</v>
      </c>
      <c r="G16" s="12">
        <v>8556.75</v>
      </c>
      <c r="H16" s="12">
        <f ca="1">ROUND(INDIRECT(ADDRESS(ROW()+(0), COLUMN()+(-2), 1))*INDIRECT(ADDRESS(ROW()+(0), COLUMN()+(-1), 1)), 2)</f>
        <v>1942.38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0.227</v>
      </c>
      <c r="G17" s="14">
        <v>6224.8</v>
      </c>
      <c r="H17" s="14">
        <f ca="1">ROUND(INDIRECT(ADDRESS(ROW()+(0), COLUMN()+(-2), 1))*INDIRECT(ADDRESS(ROW()+(0), COLUMN()+(-1), 1)), 2)</f>
        <v>1413.03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3355.41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32474.5</v>
      </c>
      <c r="H20" s="14">
        <f ca="1">ROUND(INDIRECT(ADDRESS(ROW()+(0), COLUMN()+(-2), 1))*INDIRECT(ADDRESS(ROW()+(0), COLUMN()+(-1), 1))/100, 2)</f>
        <v>649.49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33124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