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<sst xmlns="http://schemas.openxmlformats.org/spreadsheetml/2006/main" count="29" uniqueCount="29">
  <si>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</si>
  <si>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</si>
  <si>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</si>
  <si>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autosoportante de placas.</t>
  </si>
  <si>
    <r>
      <rPr>
        <sz val="8.25"/>
        <color rgb="FF000000"/>
        <rFont val="Arial"/>
        <family val="2"/>
      </rPr>
      <t xml:space="preserve">Aislamiento térmico entre los montantes de la estructura portante del trasdosado autosoportante de placas, formado por panel compacto de lana de vidrio hidrofugada, ECO 032 "ISOVER", de 50 mm de espesor, revestido por una de sus caras con una barrera de vapor resistente a tracción y resistente al desgarro, compuesta por un complejo de papel kraft con polietileno, resistencia térmica 1,4 m²K/W, conductividad térmica 0,032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</si>
  <si>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</si>
  <si>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</si>
  <si>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</si>
  <si>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</si>
  <si>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</si>
  <si>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</si>
  <si>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</si>
  <si>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mt16lvi030akhq</t>
  </si>
  <si>
    <t xml:space="preserve">m²</t>
  </si>
  <si>
    <t xml:space="preserve">Panel compacto de lana de vidrio hidrofugada, ECO 032 "ISOVER", de 50 mm de espesor, revestido por una de sus caras con una barrera de vapor resistente a tracción y resistente al desgarro, compuesta por un complejo de papel kraft con polietileno, resistencia térmica 1,4 m²K/W, conductividad térmica 0,032 W/(mK), Euroclase F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</si>
  <si>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</si>
  <si>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</si>
  <si>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</si>
  <si>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</si>
  <si>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</si>
  <si>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</si>
  <si>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</si>
  <si>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</si>
  <si>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</si>
  <si>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</si>
  <si>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</si>
  <si>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</si>
  <si>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$ 241,76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</si>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</sst>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68" customWidth="1"/>
    <col min="4" max="4" width="6.97" customWidth="1"/>
    <col min="5" max="5" width="70.38"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1.05</v>
      </c>
      <c r="G10" s="14">
        <v>10019.7</v>
      </c>
      <c r="H10" s="14">
        <f ca="1">ROUND(INDIRECT(ADDRESS(ROW()+(0), COLUMN()+(-2), 1))*INDIRECT(ADDRESS(ROW()+(0), COLUMN()+(-1), 1)), 2)</f>
        <v>10520.6</v>
      </c>
    </row>
    <row r="11" spans="1:8" ht="13.50" thickBot="1" customHeight="1">
      <c r="A11" s="15"/>
      <c r="B11" s="15"/>
      <c r="C11" s="15"/>
      <c r="D11" s="15"/>
      <c r="E11" s="15"/>
      <c r="F11" s="9" t="s">
        <v>15</v>
      </c>
      <c r="G11" s="9"/>
      <c r="H11" s="17">
        <f ca="1">ROUND(SUM(INDIRECT(ADDRESS(ROW()+(-1), COLUMN()+(0), 1))), 2)</f>
        <v>10520.6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0.114</v>
      </c>
      <c r="G13" s="13">
        <v>8556.75</v>
      </c>
      <c r="H13" s="13">
        <f ca="1">ROUND(INDIRECT(ADDRESS(ROW()+(0), COLUMN()+(-2), 1))*INDIRECT(ADDRESS(ROW()+(0), COLUMN()+(-1), 1)), 2)</f>
        <v>975.47</v>
      </c>
    </row>
    <row r="14" spans="1:8" ht="13.50" thickBot="1" customHeight="1">
      <c r="A14" s="1" t="s">
        <v>20</v>
      </c>
      <c r="B14" s="1"/>
      <c r="C14" s="10" t="s">
        <v>21</v>
      </c>
      <c r="D14" s="10"/>
      <c r="E14" s="1" t="s">
        <v>22</v>
      </c>
      <c r="F14" s="12">
        <v>0.057</v>
      </c>
      <c r="G14" s="14">
        <v>6224.8</v>
      </c>
      <c r="H14" s="14">
        <f ca="1">ROUND(INDIRECT(ADDRESS(ROW()+(0), COLUMN()+(-2), 1))*INDIRECT(ADDRESS(ROW()+(0), COLUMN()+(-1), 1)), 2)</f>
        <v>354.81</v>
      </c>
    </row>
    <row r="15" spans="1:8" ht="13.50" thickBot="1" customHeight="1">
      <c r="A15" s="15"/>
      <c r="B15" s="15"/>
      <c r="C15" s="15"/>
      <c r="D15" s="15"/>
      <c r="E15" s="15"/>
      <c r="F15" s="9" t="s">
        <v>23</v>
      </c>
      <c r="G15" s="9"/>
      <c r="H15" s="17">
        <f ca="1">ROUND(SUM(INDIRECT(ADDRESS(ROW()+(-1), COLUMN()+(0), 1)),INDIRECT(ADDRESS(ROW()+(-2), COLUMN()+(0), 1))), 2)</f>
        <v>1330.28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11850.9</v>
      </c>
      <c r="H17" s="14">
        <f ca="1">ROUND(INDIRECT(ADDRESS(ROW()+(0), COLUMN()+(-2), 1))*INDIRECT(ADDRESS(ROW()+(0), COLUMN()+(-1), 1))/100, 2)</f>
        <v>237.02</v>
      </c>
    </row>
    <row r="18" spans="1:8" ht="13.50" thickBot="1" customHeight="1">
      <c r="A18" s="21" t="s">
        <v>27</v>
      </c>
      <c r="B18" s="21"/>
      <c r="C18" s="22"/>
      <c r="D18" s="22"/>
      <c r="E18" s="23"/>
      <c r="F18" s="24" t="s">
        <v>28</v>
      </c>
      <c r="G18" s="25"/>
      <c r="H18" s="26">
        <f ca="1">ROUND(SUM(INDIRECT(ADDRESS(ROW()+(-1), COLUMN()+(0), 1)),INDIRECT(ADDRESS(ROW()+(-3), COLUMN()+(0), 1)),INDIRECT(ADDRESS(ROW()+(-7), COLUMN()+(0), 1))), 2)</f>
        <v>12087.9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