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<sst xmlns="http://schemas.openxmlformats.org/spreadsheetml/2006/main" count="74" uniqueCount="74">
  <si>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</si>
  <si>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EMF060</t>
  </si>
  <si>
    <t xml:space="preserve">m²</t>
  </si>
  <si>
    <t xml:space="preserve">Losa de viguetas de madera y entrevigado con tableros cerámicos.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</si>
  <si>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cepillado; entrevigado con tableros cerámicos huecos machihembrados, para revestir, 50x20x3 cm, con las testas rectas; y malla electrosoldada sin economía de borde tipo C 139 de acero AT56-50H, separación 100x100 mm y Ø longitudinal 4,2 mm, en capa de compresión de 4 cm de espesor de hormigón liviano HL-25/B/10/XC2, densidad entre 1200 y 1500 kg/m³, (cantidad mínima de cemento 275 kg/m³), preparado en central; apuntalamiento y desapuntalamiento de las viguetas. Incluso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</si>
  <si>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</si>
  <si>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</si>
  <si>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</si>
  <si>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</si>
  <si>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</si>
  <si>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</si>
  <si>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</si>
  <si>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</si>
  <si>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</si>
  <si>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</si>
  <si>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</si>
  <si>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</si>
  <si>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</si>
  <si>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</si>
  <si>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</si>
  <si>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</si>
  <si>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</si>
  <si>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</si>
  <si>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</si>
  <si>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mt04lvg020a</t>
  </si>
  <si>
    <t xml:space="preserve">Ud</t>
  </si>
  <si>
    <t xml:space="preserve">Tablero cerámico hueco machihembrado, para revestir, 50x20x3 cm, con las testas rectas.</t>
  </si>
  <si>
    <t xml:space="preserve">mt07aco020m</t>
  </si>
  <si>
    <t xml:space="preserve">Ud</t>
  </si>
  <si>
    <t xml:space="preserve">Separador homologado para malla electrosoldada.</t>
  </si>
  <si>
    <t xml:space="preserve">mt07ame110ada</t>
  </si>
  <si>
    <t xml:space="preserve">m²</t>
  </si>
  <si>
    <t xml:space="preserve">Malla electrosoldada sin economía de borde tipo C 139 de acero AT56-50H, separación 100x100 mm, con barras longitudinales de 4,2 mm de diámetro y barras transversales de 4,2 mm de diámetro, según NCh 218.Of77.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</si>
  <si>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</si>
  <si>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</si>
  <si>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</si>
  <si>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</si>
  <si>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</si>
  <si>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liviano HLA-25/B/10/XC2, de entre 1200 y 1500 kg/m³ de densidad, cantidad mínima de cemento 275 kg/m³, preparado en central.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</si>
  <si>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</si>
  <si>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</si>
  <si>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</si>
  <si>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</si>
  <si>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</si>
  <si>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</si>
  <si>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</si>
  <si>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</si>
  <si>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</si>
  <si>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</si>
  <si>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</si>
  <si>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</si>
  <si>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</si>
  <si>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</si>
  <si>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</si>
  <si>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</si>
  <si>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</si>
  <si>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</si>
  <si>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</si>
  <si>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</si>
  <si>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</si>
  <si>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</si>
  <si>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</si>
  <si>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</si>
  <si>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</si>
  <si>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</si>
  <si>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</si>
  <si>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</si>
  <si>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</si>
  <si>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</si>
  <si>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</si>
  <si>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</si>
  <si>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</si>
  <si>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$ 3.890,81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</si>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</sst>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20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3874.17</v>
      </c>
      <c r="G10" s="12">
        <f ca="1">ROUND(INDIRECT(ADDRESS(ROW()+(0), COLUMN()+(-2), 1))*INDIRECT(ADDRESS(ROW()+(0), COLUMN()+(-1), 1)), 2)</f>
        <v>154.97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1147.25</v>
      </c>
      <c r="G11" s="12">
        <f ca="1">ROUND(INDIRECT(ADDRESS(ROW()+(0), COLUMN()+(-2), 1))*INDIRECT(ADDRESS(ROW()+(0), COLUMN()+(-1), 1)), 2)</f>
        <v>51.63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11799</v>
      </c>
      <c r="G12" s="12">
        <f ca="1">ROUND(INDIRECT(ADDRESS(ROW()+(0), COLUMN()+(-2), 1))*INDIRECT(ADDRESS(ROW()+(0), COLUMN()+(-1), 1)), 2)</f>
        <v>153.39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371791</v>
      </c>
      <c r="G13" s="12">
        <f ca="1">ROUND(INDIRECT(ADDRESS(ROW()+(0), COLUMN()+(-2), 1))*INDIRECT(ADDRESS(ROW()+(0), COLUMN()+(-1), 1)), 2)</f>
        <v>3717.91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156.64</v>
      </c>
      <c r="G14" s="12">
        <f ca="1">ROUND(INDIRECT(ADDRESS(ROW()+(0), COLUMN()+(-2), 1))*INDIRECT(ADDRESS(ROW()+(0), COLUMN()+(-1), 1)), 2)</f>
        <v>1566.4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59.49</v>
      </c>
      <c r="G15" s="12">
        <f ca="1">ROUND(INDIRECT(ADDRESS(ROW()+(0), COLUMN()+(-2), 1))*INDIRECT(ADDRESS(ROW()+(0), COLUMN()+(-1), 1)), 2)</f>
        <v>118.98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2044.35</v>
      </c>
      <c r="G16" s="12">
        <f ca="1">ROUND(INDIRECT(ADDRESS(ROW()+(0), COLUMN()+(-2), 1))*INDIRECT(ADDRESS(ROW()+(0), COLUMN()+(-1), 1)), 2)</f>
        <v>2248.79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0.017</v>
      </c>
      <c r="F17" s="12">
        <v>919.27</v>
      </c>
      <c r="G17" s="12">
        <f ca="1">ROUND(INDIRECT(ADDRESS(ROW()+(0), COLUMN()+(-2), 1))*INDIRECT(ADDRESS(ROW()+(0), COLUMN()+(-1), 1)), 2)</f>
        <v>15.63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0.042</v>
      </c>
      <c r="F18" s="14">
        <v>115599</v>
      </c>
      <c r="G18" s="14">
        <f ca="1">ROUND(INDIRECT(ADDRESS(ROW()+(0), COLUMN()+(-2), 1))*INDIRECT(ADDRESS(ROW()+(0), COLUMN()+(-1), 1)), 2)</f>
        <v>4855.15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12882.9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0.546</v>
      </c>
      <c r="F21" s="12">
        <v>8665.87</v>
      </c>
      <c r="G21" s="12">
        <f ca="1">ROUND(INDIRECT(ADDRESS(ROW()+(0), COLUMN()+(-2), 1))*INDIRECT(ADDRESS(ROW()+(0), COLUMN()+(-1), 1)), 2)</f>
        <v>4731.57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0.546</v>
      </c>
      <c r="F22" s="12">
        <v>6473.56</v>
      </c>
      <c r="G22" s="12">
        <f ca="1">ROUND(INDIRECT(ADDRESS(ROW()+(0), COLUMN()+(-2), 1))*INDIRECT(ADDRESS(ROW()+(0), COLUMN()+(-1), 1)), 2)</f>
        <v>3534.56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0.114</v>
      </c>
      <c r="F23" s="12">
        <v>8665.87</v>
      </c>
      <c r="G23" s="12">
        <f ca="1">ROUND(INDIRECT(ADDRESS(ROW()+(0), COLUMN()+(-2), 1))*INDIRECT(ADDRESS(ROW()+(0), COLUMN()+(-1), 1)), 2)</f>
        <v>987.91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0.114</v>
      </c>
      <c r="F24" s="12">
        <v>6473.56</v>
      </c>
      <c r="G24" s="12">
        <f ca="1">ROUND(INDIRECT(ADDRESS(ROW()+(0), COLUMN()+(-2), 1))*INDIRECT(ADDRESS(ROW()+(0), COLUMN()+(-1), 1)), 2)</f>
        <v>737.99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0.025</v>
      </c>
      <c r="F25" s="12">
        <v>8665.87</v>
      </c>
      <c r="G25" s="12">
        <f ca="1">ROUND(INDIRECT(ADDRESS(ROW()+(0), COLUMN()+(-2), 1))*INDIRECT(ADDRESS(ROW()+(0), COLUMN()+(-1), 1)), 2)</f>
        <v>216.65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0.025</v>
      </c>
      <c r="F26" s="12">
        <v>6473.56</v>
      </c>
      <c r="G26" s="12">
        <f ca="1">ROUND(INDIRECT(ADDRESS(ROW()+(0), COLUMN()+(-2), 1))*INDIRECT(ADDRESS(ROW()+(0), COLUMN()+(-1), 1)), 2)</f>
        <v>161.84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0.032</v>
      </c>
      <c r="F27" s="12">
        <v>8665.87</v>
      </c>
      <c r="G27" s="12">
        <f ca="1">ROUND(INDIRECT(ADDRESS(ROW()+(0), COLUMN()+(-2), 1))*INDIRECT(ADDRESS(ROW()+(0), COLUMN()+(-1), 1)), 2)</f>
        <v>277.31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0.135</v>
      </c>
      <c r="F28" s="12">
        <v>6473.56</v>
      </c>
      <c r="G28" s="12">
        <f ca="1">ROUND(INDIRECT(ADDRESS(ROW()+(0), COLUMN()+(-2), 1))*INDIRECT(ADDRESS(ROW()+(0), COLUMN()+(-1), 1)), 2)</f>
        <v>873.93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0.171</v>
      </c>
      <c r="F29" s="14">
        <v>5997.35</v>
      </c>
      <c r="G29" s="14">
        <f ca="1">ROUND(INDIRECT(ADDRESS(ROW()+(0), COLUMN()+(-2), 1))*INDIRECT(ADDRESS(ROW()+(0), COLUMN()+(-1), 1)), 2)</f>
        <v>1025.55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12547.3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1)),INDIRECT(ADDRESS(ROW()+(-13), COLUMN()+(1), 1))), 2)</f>
        <v>25430.2</v>
      </c>
      <c r="G32" s="14">
        <f ca="1">ROUND(INDIRECT(ADDRESS(ROW()+(0), COLUMN()+(-2), 1))*INDIRECT(ADDRESS(ROW()+(0), COLUMN()+(-1), 1))/100, 2)</f>
        <v>508.6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1)),INDIRECT(ADDRESS(ROW()+(-14), COLUMN()+(0), 1))), 2)</f>
        <v>25938.8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