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<sst xmlns="http://schemas.openxmlformats.org/spreadsheetml/2006/main" count="53" uniqueCount="53">
  <si>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</si>
  <si>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SAC010</t>
  </si>
  <si>
    <t xml:space="preserve">Ud</t>
  </si>
  <si>
    <t xml:space="preserve">Conjunto de artefactos sanitarios, "ROCA".</t>
  </si>
  <si>
    <r>
      <rPr>
        <sz val="8.25"/>
        <color rgb="FF000000"/>
        <rFont val="Arial"/>
        <family val="2"/>
      </rPr>
      <t xml:space="preserve">Conjunto de artefactos sanitarios en baño formado por: lavatorio mural, de porcelana sanitaria, modelo Veranda "ROCA", color Blanco, de 1000x520 mm, con juego de fijación; taza de inodoro de tanque bajo, de porcelana sanitaria, modelo Veranda "ROCA", color Blanco, de 390x695x800 mm, con codo de evacuación y juego de fijación, con cisterna de inodoro, de doble descarga, de 420x200x480 mm, asiento y tapa de inodoro, de caída amortiguada; bidé, de porcelana sanitaria, modelo Veranda "ROCA", color Blanco, de 390x640x385 mm, con sifón curvo de 1 1/4" y juego de fijación, con aro lacado de bidé. Incluso desagües, llaves de regulación, enlaces de alimentación flexibles y sellado con silicona.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</si>
  <si>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</si>
  <si>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</si>
  <si>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</si>
  <si>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</si>
  <si>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</si>
  <si>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</si>
  <si>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</si>
  <si>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mt30snr010fb</t>
  </si>
  <si>
    <t xml:space="preserve">Ud</t>
  </si>
  <si>
    <t xml:space="preserve">Lavatorio mural, de porcelana sanitaria, modelo Veranda "ROCA", color Blanco, de 1000x520 mm, con juego de fijación.</t>
  </si>
  <si>
    <t xml:space="preserve">mt30snr020a</t>
  </si>
  <si>
    <t xml:space="preserve">Ud</t>
  </si>
  <si>
    <t xml:space="preserve">Taza de inodoro de tanque bajo, de porcelana sanitaria, modelo Veranda "ROCA", color Blanco, de 390x695x800 mm, con codo de evacuación y juego de fijación.</t>
  </si>
  <si>
    <t xml:space="preserve">mt30snr021a</t>
  </si>
  <si>
    <t xml:space="preserve">Ud</t>
  </si>
  <si>
    <t xml:space="preserve">Cisterna de inodoro, de doble descarga, de porcelana sanitaria, modelo Veranda "ROCA", color Blanco, de 420x200x480 mm, con mecanismo de descarga de 3/6 litros, tapa y mecanismo pulsador.</t>
  </si>
  <si>
    <t xml:space="preserve">mt30snr022a</t>
  </si>
  <si>
    <t xml:space="preserve">Ud</t>
  </si>
  <si>
    <t xml:space="preserve">Asiento y tapa de inodoro, de caída amortiguada, modelo Veranda "ROCA", color Blanco.</t>
  </si>
  <si>
    <t xml:space="preserve">mt30snr030a</t>
  </si>
  <si>
    <t xml:space="preserve">Ud</t>
  </si>
  <si>
    <t xml:space="preserve">Bidé, de porcelana sanitaria, modelo Veranda "ROCA", color Blanco, de 390x640x385 mm, con sifón curvo de 1 1/4" y juego de fijación.</t>
  </si>
  <si>
    <t xml:space="preserve">mt30snr031a</t>
  </si>
  <si>
    <t xml:space="preserve">Ud</t>
  </si>
  <si>
    <t xml:space="preserve">Aro lacado de bidé, modelo Veranda "ROCA", color Blanco.</t>
  </si>
  <si>
    <t xml:space="preserve">mt36www005b</t>
  </si>
  <si>
    <t xml:space="preserve">Ud</t>
  </si>
  <si>
    <t xml:space="preserve">Acoplamiento a pared acodado con plafón, de PVC, serie B, color blanco, para evacuación de aguas residuales (a baja y alta temperatura) en el interior de los edificios, enlace mixto de 1 1/4"x40 mm de diámetro, con válvula de desagüe.</t>
  </si>
  <si>
    <t xml:space="preserve">mt38tew010a</t>
  </si>
  <si>
    <t xml:space="preserve">Ud</t>
  </si>
  <si>
    <t xml:space="preserve">Latiguillo flexible de 20 cm y 1/2" de diámetro.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</si>
  <si>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</si>
  <si>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</si>
  <si>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</si>
  <si>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</si>
  <si>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</si>
  <si>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</si>
  <si>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</si>
  <si>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</si>
  <si>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</si>
  <si>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</si>
  <si>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</si>
  <si>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</si>
  <si>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</si>
  <si>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</si>
  <si>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</si>
  <si>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$ 1.379.137,33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</si>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</sst>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68.85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581278</v>
      </c>
      <c r="G10" s="12">
        <f ca="1">ROUND(INDIRECT(ADDRESS(ROW()+(0), COLUMN()+(-2), 1))*INDIRECT(ADDRESS(ROW()+(0), COLUMN()+(-1), 1)), 2)</f>
        <v>581278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754543</v>
      </c>
      <c r="G11" s="12">
        <f ca="1">ROUND(INDIRECT(ADDRESS(ROW()+(0), COLUMN()+(-2), 1))*INDIRECT(ADDRESS(ROW()+(0), COLUMN()+(-1), 1)), 2)</f>
        <v>754543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612950</v>
      </c>
      <c r="G12" s="12">
        <f ca="1">ROUND(INDIRECT(ADDRESS(ROW()+(0), COLUMN()+(-2), 1))*INDIRECT(ADDRESS(ROW()+(0), COLUMN()+(-1), 1)), 2)</f>
        <v>612950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199348</v>
      </c>
      <c r="G13" s="12">
        <f ca="1">ROUND(INDIRECT(ADDRESS(ROW()+(0), COLUMN()+(-2), 1))*INDIRECT(ADDRESS(ROW()+(0), COLUMN()+(-1), 1)), 2)</f>
        <v>199348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612950</v>
      </c>
      <c r="G14" s="12">
        <f ca="1">ROUND(INDIRECT(ADDRESS(ROW()+(0), COLUMN()+(-2), 1))*INDIRECT(ADDRESS(ROW()+(0), COLUMN()+(-1), 1)), 2)</f>
        <v>612950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54960.6</v>
      </c>
      <c r="G15" s="12">
        <f ca="1">ROUND(INDIRECT(ADDRESS(ROW()+(0), COLUMN()+(-2), 1))*INDIRECT(ADDRESS(ROW()+(0), COLUMN()+(-1), 1)), 2)</f>
        <v>54960.6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2</v>
      </c>
      <c r="F16" s="12">
        <v>7628.6</v>
      </c>
      <c r="G16" s="12">
        <f ca="1">ROUND(INDIRECT(ADDRESS(ROW()+(0), COLUMN()+(-2), 1))*INDIRECT(ADDRESS(ROW()+(0), COLUMN()+(-1), 1)), 2)</f>
        <v>15257.2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9859.18</v>
      </c>
      <c r="G17" s="12">
        <f ca="1">ROUND(INDIRECT(ADDRESS(ROW()+(0), COLUMN()+(-2), 1))*INDIRECT(ADDRESS(ROW()+(0), COLUMN()+(-1), 1)), 2)</f>
        <v>9859.18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3">
        <v>0.036</v>
      </c>
      <c r="F18" s="14">
        <v>9980.73</v>
      </c>
      <c r="G18" s="14">
        <f ca="1">ROUND(INDIRECT(ADDRESS(ROW()+(0), COLUMN()+(-2), 1))*INDIRECT(ADDRESS(ROW()+(0), COLUMN()+(-1), 1)), 2)</f>
        <v>359.31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2.84151e+006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2.78</v>
      </c>
      <c r="F21" s="12">
        <v>8553.61</v>
      </c>
      <c r="G21" s="12">
        <f ca="1">ROUND(INDIRECT(ADDRESS(ROW()+(0), COLUMN()+(-2), 1))*INDIRECT(ADDRESS(ROW()+(0), COLUMN()+(-1), 1)), 2)</f>
        <v>23779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1.854</v>
      </c>
      <c r="F22" s="14">
        <v>6210.68</v>
      </c>
      <c r="G22" s="14">
        <f ca="1">ROUND(INDIRECT(ADDRESS(ROW()+(0), COLUMN()+(-2), 1))*INDIRECT(ADDRESS(ROW()+(0), COLUMN()+(-1), 1)), 2)</f>
        <v>11514.6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35293.6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</v>
      </c>
      <c r="F25" s="14">
        <f ca="1">ROUND(SUM(INDIRECT(ADDRESS(ROW()+(-2), COLUMN()+(1), 1)),INDIRECT(ADDRESS(ROW()+(-6), COLUMN()+(1), 1))), 2)</f>
        <v>2.8768e+006</v>
      </c>
      <c r="G25" s="14">
        <f ca="1">ROUND(INDIRECT(ADDRESS(ROW()+(0), COLUMN()+(-2), 1))*INDIRECT(ADDRESS(ROW()+(0), COLUMN()+(-1), 1))/100, 2)</f>
        <v>57536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2)</f>
        <v>2.93433e+006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