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<sst xmlns="http://schemas.openxmlformats.org/spreadsheetml/2006/main" count="44" uniqueCount="44">
  <si>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</si>
  <si>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ZVA020</t>
  </si>
  <si>
    <t xml:space="preserve">m²</t>
  </si>
  <si>
    <t xml:space="preserve">Rehabilitación energética de fachada, con aislamiento térmico y revestimiento exterior de fachada ventilada de placas laminadas compactas de alta presión (HPL). Sistema "FUNDERMAX".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</si>
  <si>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placas laminadas compactas de alta presión (HPL), Max Exterior "FUNDERMAX", de 4100x1300 mm y 6 mm de espesor, acabado Colour, color a elegir, textura satinada: NT; colocación en posición vertical, mediante el sistema ME08 Remache de fijación vista con remaches ciegos con DAU nº 16/197 A, sobre subestructura soporte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</si>
  <si>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</si>
  <si>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</si>
  <si>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</si>
  <si>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</si>
  <si>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</si>
  <si>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</si>
  <si>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</si>
  <si>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</si>
  <si>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</si>
  <si>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</si>
  <si>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</si>
  <si>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</si>
  <si>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</si>
  <si>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</si>
  <si>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</si>
  <si>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</si>
  <si>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</si>
  <si>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</si>
  <si>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color a elegir, textura satinada: NT, Euroclase B-s2, d0 de reacción al fuego, a base de resinas termoendurecibles de acrilo-poliuretano,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según ISO 105-A02;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 la losa; y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</si>
  <si>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</si>
  <si>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</si>
  <si>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</si>
  <si>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</si>
  <si>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</si>
  <si>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</si>
  <si>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</si>
  <si>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</si>
  <si>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</si>
  <si>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</si>
  <si>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</si>
  <si>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</si>
  <si>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</si>
  <si>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</si>
  <si>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</si>
  <si>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</si>
  <si>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</si>
  <si>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</si>
  <si>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$ 7.319,82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</si>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</sst>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12089.6</v>
      </c>
      <c r="H10" s="12">
        <f ca="1">ROUND(INDIRECT(ADDRESS(ROW()+(0), COLUMN()+(-2), 1))*INDIRECT(ADDRESS(ROW()+(0), COLUMN()+(-1), 1)), 2)</f>
        <v>12694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244.38</v>
      </c>
      <c r="H11" s="12">
        <f ca="1">ROUND(INDIRECT(ADDRESS(ROW()+(0), COLUMN()+(-2), 1))*INDIRECT(ADDRESS(ROW()+(0), COLUMN()+(-1), 1)), 2)</f>
        <v>977.52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366.57</v>
      </c>
      <c r="H12" s="12">
        <f ca="1">ROUND(INDIRECT(ADDRESS(ROW()+(0), COLUMN()+(-2), 1))*INDIRECT(ADDRESS(ROW()+(0), COLUMN()+(-1), 1)), 2)</f>
        <v>161.29</v>
      </c>
    </row>
    <row r="13" spans="1:8" ht="160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59303.3</v>
      </c>
      <c r="H13" s="14">
        <f ca="1">ROUND(INDIRECT(ADDRESS(ROW()+(0), COLUMN()+(-2), 1))*INDIRECT(ADDRESS(ROW()+(0), COLUMN()+(-1), 1)), 2)</f>
        <v>59303.3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73136.2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0.157</v>
      </c>
      <c r="G16" s="12">
        <v>8556.75</v>
      </c>
      <c r="H16" s="12">
        <f ca="1">ROUND(INDIRECT(ADDRESS(ROW()+(0), COLUMN()+(-2), 1))*INDIRECT(ADDRESS(ROW()+(0), COLUMN()+(-1), 1)), 2)</f>
        <v>1343.41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0.157</v>
      </c>
      <c r="G17" s="12">
        <v>6224.8</v>
      </c>
      <c r="H17" s="12">
        <f ca="1">ROUND(INDIRECT(ADDRESS(ROW()+(0), COLUMN()+(-2), 1))*INDIRECT(ADDRESS(ROW()+(0), COLUMN()+(-1), 1)), 2)</f>
        <v>977.29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1.059</v>
      </c>
      <c r="G18" s="12">
        <v>8556.75</v>
      </c>
      <c r="H18" s="12">
        <f ca="1">ROUND(INDIRECT(ADDRESS(ROW()+(0), COLUMN()+(-2), 1))*INDIRECT(ADDRESS(ROW()+(0), COLUMN()+(-1), 1)), 2)</f>
        <v>9061.6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1.059</v>
      </c>
      <c r="G19" s="14">
        <v>6224.8</v>
      </c>
      <c r="H19" s="14">
        <f ca="1">ROUND(INDIRECT(ADDRESS(ROW()+(0), COLUMN()+(-2), 1))*INDIRECT(ADDRESS(ROW()+(0), COLUMN()+(-1), 1)), 2)</f>
        <v>6592.06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17974.4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3</v>
      </c>
      <c r="G22" s="14">
        <f ca="1">ROUND(SUM(INDIRECT(ADDRESS(ROW()+(-2), COLUMN()+(1), 1)),INDIRECT(ADDRESS(ROW()+(-8), COLUMN()+(1), 1))), 2)</f>
        <v>91110.6</v>
      </c>
      <c r="H22" s="14">
        <f ca="1">ROUND(INDIRECT(ADDRESS(ROW()+(0), COLUMN()+(-2), 1))*INDIRECT(ADDRESS(ROW()+(0), COLUMN()+(-1), 1))/100, 2)</f>
        <v>2733.32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93843.9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