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<sst xmlns="http://schemas.openxmlformats.org/spreadsheetml/2006/main" count="77" uniqueCount="77">
  <si>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</si>
  <si>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ZCB010</t>
  </si>
  <si>
    <t xml:space="preserve">Ud</t>
  </si>
  <si>
    <t xml:space="preserve">Incorporación de captador solar térmico para instalación colectiva, sobre azotea.</t>
  </si>
  <si>
    <r>
      <rPr>
        <sz val="8.25"/>
        <color rgb="FF000000"/>
        <rFont val="Arial"/>
        <family val="2"/>
      </rPr>
      <t xml:space="preserve">Rehabilitación energética de edificio mediante la incorporación de captador solar térmico formado por batería de 2 módulos, compuesto cada uno de ellos de un captador solar térmico plano, con panel de montaje vertical de 1135x2115x112 mm, superficie útil 2,1 m², rendimiento óptico 0,75 y coeficiente de pérdidas primario 3,993 W/m²K, compuesto de: panel de vidrio templado de bajo contenido en fierro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 colocados sobre estructura soporte para azotea,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</si>
  <si>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</si>
  <si>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</si>
  <si>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</si>
  <si>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</si>
  <si>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</si>
  <si>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</si>
  <si>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</si>
  <si>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</si>
  <si>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</si>
  <si>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fierro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</si>
  <si>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</si>
  <si>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</si>
  <si>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azotea, para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</si>
  <si>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</si>
  <si>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</si>
  <si>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</si>
  <si>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</si>
  <si>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</si>
  <si>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</si>
  <si>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</si>
  <si>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</si>
  <si>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</si>
  <si>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</si>
  <si>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</si>
  <si>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</si>
  <si>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</si>
  <si>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</si>
  <si>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</si>
  <si>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</si>
  <si>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</si>
  <si>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</si>
  <si>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</si>
  <si>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</si>
  <si>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</si>
  <si>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</si>
  <si>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</si>
  <si>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</si>
  <si>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</si>
  <si>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</si>
  <si>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</si>
  <si>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</si>
  <si>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</si>
  <si>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</si>
  <si>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</si>
  <si>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</si>
  <si>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</si>
  <si>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</si>
  <si>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</si>
  <si>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A.C.S., caudalímetro, válvula de seguridad, manómetro, válvulas de llenado y vaciado, tubos flexibles con aislamiento y carcasa para aislamiento térmico.</t>
  </si>
  <si>
    <t xml:space="preserve">mt38www011</t>
  </si>
  <si>
    <t xml:space="preserve">Ud</t>
  </si>
  <si>
    <t xml:space="preserve">Material auxiliar para instalaciones de A.C.S.</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</si>
  <si>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</si>
  <si>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</si>
  <si>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</si>
  <si>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</si>
  <si>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</si>
  <si>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</si>
  <si>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</si>
  <si>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</si>
  <si>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</si>
  <si>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</si>
  <si>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</si>
  <si>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</si>
  <si>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</si>
  <si>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</si>
  <si>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</si>
  <si>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</si>
  <si>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</si>
  <si>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</si>
  <si>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$ 5.061.520,44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</si>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</sst>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7.4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2</v>
      </c>
      <c r="G10" s="12">
        <v>442481</v>
      </c>
      <c r="H10" s="12">
        <f ca="1">ROUND(INDIRECT(ADDRESS(ROW()+(0), COLUMN()+(-2), 1))*INDIRECT(ADDRESS(ROW()+(0), COLUMN()+(-1), 1)), 2)</f>
        <v>884963</v>
      </c>
    </row>
    <row r="11" spans="1:8" ht="13.50" thickBot="1" customHeight="1">
      <c r="A11" s="1" t="s">
        <v>15</v>
      </c>
      <c r="B11" s="1"/>
      <c r="C11" s="10" t="s">
        <v>16</v>
      </c>
      <c r="D11" s="10"/>
      <c r="E11" s="1" t="s">
        <v>17</v>
      </c>
      <c r="F11" s="11">
        <v>2</v>
      </c>
      <c r="G11" s="12">
        <v>265942</v>
      </c>
      <c r="H11" s="12">
        <f ca="1">ROUND(INDIRECT(ADDRESS(ROW()+(0), COLUMN()+(-2), 1))*INDIRECT(ADDRESS(ROW()+(0), COLUMN()+(-1), 1)), 2)</f>
        <v>531883</v>
      </c>
    </row>
    <row r="12" spans="1:8" ht="24.00" thickBot="1" customHeight="1">
      <c r="A12" s="1" t="s">
        <v>18</v>
      </c>
      <c r="B12" s="1"/>
      <c r="C12" s="10" t="s">
        <v>19</v>
      </c>
      <c r="D12" s="10"/>
      <c r="E12" s="1" t="s">
        <v>20</v>
      </c>
      <c r="F12" s="11">
        <v>1</v>
      </c>
      <c r="G12" s="12">
        <v>103740</v>
      </c>
      <c r="H12" s="12">
        <f ca="1">ROUND(INDIRECT(ADDRESS(ROW()+(0), COLUMN()+(-2), 1))*INDIRECT(ADDRESS(ROW()+(0), COLUMN()+(-1), 1)), 2)</f>
        <v>103740</v>
      </c>
    </row>
    <row r="13" spans="1:8" ht="24.00" thickBot="1" customHeight="1">
      <c r="A13" s="1" t="s">
        <v>21</v>
      </c>
      <c r="B13" s="1"/>
      <c r="C13" s="10" t="s">
        <v>22</v>
      </c>
      <c r="D13" s="10"/>
      <c r="E13" s="1" t="s">
        <v>23</v>
      </c>
      <c r="F13" s="11">
        <v>1</v>
      </c>
      <c r="G13" s="12">
        <v>82328.7</v>
      </c>
      <c r="H13" s="12">
        <f ca="1">ROUND(INDIRECT(ADDRESS(ROW()+(0), COLUMN()+(-2), 1))*INDIRECT(ADDRESS(ROW()+(0), COLUMN()+(-1), 1)), 2)</f>
        <v>82328.7</v>
      </c>
    </row>
    <row r="14" spans="1:8" ht="24.00" thickBot="1" customHeight="1">
      <c r="A14" s="1" t="s">
        <v>24</v>
      </c>
      <c r="B14" s="1"/>
      <c r="C14" s="10" t="s">
        <v>25</v>
      </c>
      <c r="D14" s="10"/>
      <c r="E14" s="1" t="s">
        <v>26</v>
      </c>
      <c r="F14" s="11">
        <v>1</v>
      </c>
      <c r="G14" s="12">
        <v>43908.7</v>
      </c>
      <c r="H14" s="12">
        <f ca="1">ROUND(INDIRECT(ADDRESS(ROW()+(0), COLUMN()+(-2), 1))*INDIRECT(ADDRESS(ROW()+(0), COLUMN()+(-1), 1)), 2)</f>
        <v>43908.7</v>
      </c>
    </row>
    <row r="15" spans="1:8" ht="24.00" thickBot="1" customHeight="1">
      <c r="A15" s="1" t="s">
        <v>27</v>
      </c>
      <c r="B15" s="1"/>
      <c r="C15" s="10" t="s">
        <v>28</v>
      </c>
      <c r="D15" s="10"/>
      <c r="E15" s="1" t="s">
        <v>29</v>
      </c>
      <c r="F15" s="11">
        <v>2.3</v>
      </c>
      <c r="G15" s="12">
        <v>4526.66</v>
      </c>
      <c r="H15" s="12">
        <f ca="1">ROUND(INDIRECT(ADDRESS(ROW()+(0), COLUMN()+(-2), 1))*INDIRECT(ADDRESS(ROW()+(0), COLUMN()+(-1), 1)), 2)</f>
        <v>10411.3</v>
      </c>
    </row>
    <row r="16" spans="1:8" ht="13.50" thickBot="1" customHeight="1">
      <c r="A16" s="1" t="s">
        <v>30</v>
      </c>
      <c r="B16" s="1"/>
      <c r="C16" s="10" t="s">
        <v>31</v>
      </c>
      <c r="D16" s="10"/>
      <c r="E16" s="1" t="s">
        <v>32</v>
      </c>
      <c r="F16" s="11">
        <v>4</v>
      </c>
      <c r="G16" s="12">
        <v>8404.75</v>
      </c>
      <c r="H16" s="12">
        <f ca="1">ROUND(INDIRECT(ADDRESS(ROW()+(0), COLUMN()+(-2), 1))*INDIRECT(ADDRESS(ROW()+(0), COLUMN()+(-1), 1)), 2)</f>
        <v>33619</v>
      </c>
    </row>
    <row r="17" spans="1:8" ht="45.00" thickBot="1" customHeight="1">
      <c r="A17" s="1" t="s">
        <v>33</v>
      </c>
      <c r="B17" s="1"/>
      <c r="C17" s="10" t="s">
        <v>34</v>
      </c>
      <c r="D17" s="10"/>
      <c r="E17" s="1" t="s">
        <v>35</v>
      </c>
      <c r="F17" s="11">
        <v>1</v>
      </c>
      <c r="G17" s="12">
        <v>1.6975e+006</v>
      </c>
      <c r="H17" s="12">
        <f ca="1">ROUND(INDIRECT(ADDRESS(ROW()+(0), COLUMN()+(-2), 1))*INDIRECT(ADDRESS(ROW()+(0), COLUMN()+(-1), 1)), 2)</f>
        <v>1.6975e+006</v>
      </c>
    </row>
    <row r="18" spans="1:8" ht="24.00" thickBot="1" customHeight="1">
      <c r="A18" s="1" t="s">
        <v>36</v>
      </c>
      <c r="B18" s="1"/>
      <c r="C18" s="10" t="s">
        <v>37</v>
      </c>
      <c r="D18" s="10"/>
      <c r="E18" s="1" t="s">
        <v>38</v>
      </c>
      <c r="F18" s="11">
        <v>1</v>
      </c>
      <c r="G18" s="12">
        <v>3058.72</v>
      </c>
      <c r="H18" s="12">
        <f ca="1">ROUND(INDIRECT(ADDRESS(ROW()+(0), COLUMN()+(-2), 1))*INDIRECT(ADDRESS(ROW()+(0), COLUMN()+(-1), 1)), 2)</f>
        <v>3058.72</v>
      </c>
    </row>
    <row r="19" spans="1:8" ht="13.50" thickBot="1" customHeight="1">
      <c r="A19" s="1" t="s">
        <v>39</v>
      </c>
      <c r="B19" s="1"/>
      <c r="C19" s="10" t="s">
        <v>40</v>
      </c>
      <c r="D19" s="10"/>
      <c r="E19" s="1" t="s">
        <v>41</v>
      </c>
      <c r="F19" s="11">
        <v>2</v>
      </c>
      <c r="G19" s="12">
        <v>5050.9</v>
      </c>
      <c r="H19" s="12">
        <f ca="1">ROUND(INDIRECT(ADDRESS(ROW()+(0), COLUMN()+(-2), 1))*INDIRECT(ADDRESS(ROW()+(0), COLUMN()+(-1), 1)), 2)</f>
        <v>10101.8</v>
      </c>
    </row>
    <row r="20" spans="1:8" ht="24.00" thickBot="1" customHeight="1">
      <c r="A20" s="1" t="s">
        <v>42</v>
      </c>
      <c r="B20" s="1"/>
      <c r="C20" s="10" t="s">
        <v>43</v>
      </c>
      <c r="D20" s="10"/>
      <c r="E20" s="1" t="s">
        <v>44</v>
      </c>
      <c r="F20" s="11">
        <v>1</v>
      </c>
      <c r="G20" s="12">
        <v>34029.2</v>
      </c>
      <c r="H20" s="12">
        <f ca="1">ROUND(INDIRECT(ADDRESS(ROW()+(0), COLUMN()+(-2), 1))*INDIRECT(ADDRESS(ROW()+(0), COLUMN()+(-1), 1)), 2)</f>
        <v>34029.2</v>
      </c>
    </row>
    <row r="21" spans="1:8" ht="24.00" thickBot="1" customHeight="1">
      <c r="A21" s="1" t="s">
        <v>45</v>
      </c>
      <c r="B21" s="1"/>
      <c r="C21" s="10" t="s">
        <v>46</v>
      </c>
      <c r="D21" s="10"/>
      <c r="E21" s="1" t="s">
        <v>47</v>
      </c>
      <c r="F21" s="11">
        <v>1</v>
      </c>
      <c r="G21" s="12">
        <v>69880.4</v>
      </c>
      <c r="H21" s="12">
        <f ca="1">ROUND(INDIRECT(ADDRESS(ROW()+(0), COLUMN()+(-2), 1))*INDIRECT(ADDRESS(ROW()+(0), COLUMN()+(-1), 1)), 2)</f>
        <v>69880.4</v>
      </c>
    </row>
    <row r="22" spans="1:8" ht="24.00" thickBot="1" customHeight="1">
      <c r="A22" s="1" t="s">
        <v>48</v>
      </c>
      <c r="B22" s="1"/>
      <c r="C22" s="10" t="s">
        <v>49</v>
      </c>
      <c r="D22" s="10"/>
      <c r="E22" s="1" t="s">
        <v>50</v>
      </c>
      <c r="F22" s="11">
        <v>1</v>
      </c>
      <c r="G22" s="12">
        <v>52896.4</v>
      </c>
      <c r="H22" s="12">
        <f ca="1">ROUND(INDIRECT(ADDRESS(ROW()+(0), COLUMN()+(-2), 1))*INDIRECT(ADDRESS(ROW()+(0), COLUMN()+(-1), 1)), 2)</f>
        <v>52896.4</v>
      </c>
    </row>
    <row r="23" spans="1:8" ht="97.50" thickBot="1" customHeight="1">
      <c r="A23" s="1" t="s">
        <v>51</v>
      </c>
      <c r="B23" s="1"/>
      <c r="C23" s="10" t="s">
        <v>52</v>
      </c>
      <c r="D23" s="10"/>
      <c r="E23" s="1" t="s">
        <v>53</v>
      </c>
      <c r="F23" s="11">
        <v>1</v>
      </c>
      <c r="G23" s="12">
        <v>1.14751e+006</v>
      </c>
      <c r="H23" s="12">
        <f ca="1">ROUND(INDIRECT(ADDRESS(ROW()+(0), COLUMN()+(-2), 1))*INDIRECT(ADDRESS(ROW()+(0), COLUMN()+(-1), 1)), 2)</f>
        <v>1.14751e+006</v>
      </c>
    </row>
    <row r="24" spans="1:8" ht="13.50" thickBot="1" customHeight="1">
      <c r="A24" s="1" t="s">
        <v>54</v>
      </c>
      <c r="B24" s="1"/>
      <c r="C24" s="10" t="s">
        <v>55</v>
      </c>
      <c r="D24" s="10"/>
      <c r="E24" s="1" t="s">
        <v>56</v>
      </c>
      <c r="F24" s="13">
        <v>1</v>
      </c>
      <c r="G24" s="14">
        <v>1640.92</v>
      </c>
      <c r="H24" s="14">
        <f ca="1">ROUND(INDIRECT(ADDRESS(ROW()+(0), COLUMN()+(-2), 1))*INDIRECT(ADDRESS(ROW()+(0), COLUMN()+(-1), 1)), 2)</f>
        <v>1640.92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4.70747e+006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1">
        <v>6.145</v>
      </c>
      <c r="G27" s="12">
        <v>8556.75</v>
      </c>
      <c r="H27" s="12">
        <f ca="1">ROUND(INDIRECT(ADDRESS(ROW()+(0), COLUMN()+(-2), 1))*INDIRECT(ADDRESS(ROW()+(0), COLUMN()+(-1), 1)), 2)</f>
        <v>52581.2</v>
      </c>
    </row>
    <row r="28" spans="1:8" ht="13.50" thickBot="1" customHeight="1">
      <c r="A28" s="1" t="s">
        <v>62</v>
      </c>
      <c r="B28" s="1"/>
      <c r="C28" s="10" t="s">
        <v>63</v>
      </c>
      <c r="D28" s="10"/>
      <c r="E28" s="1" t="s">
        <v>64</v>
      </c>
      <c r="F28" s="11">
        <v>6.145</v>
      </c>
      <c r="G28" s="12">
        <v>6212.96</v>
      </c>
      <c r="H28" s="12">
        <f ca="1">ROUND(INDIRECT(ADDRESS(ROW()+(0), COLUMN()+(-2), 1))*INDIRECT(ADDRESS(ROW()+(0), COLUMN()+(-1), 1)), 2)</f>
        <v>38178.6</v>
      </c>
    </row>
    <row r="29" spans="1:8" ht="13.50" thickBot="1" customHeight="1">
      <c r="A29" s="1" t="s">
        <v>65</v>
      </c>
      <c r="B29" s="1"/>
      <c r="C29" s="10" t="s">
        <v>66</v>
      </c>
      <c r="D29" s="10"/>
      <c r="E29" s="1" t="s">
        <v>67</v>
      </c>
      <c r="F29" s="11">
        <v>2.274</v>
      </c>
      <c r="G29" s="12">
        <v>8556.75</v>
      </c>
      <c r="H29" s="12">
        <f ca="1">ROUND(INDIRECT(ADDRESS(ROW()+(0), COLUMN()+(-2), 1))*INDIRECT(ADDRESS(ROW()+(0), COLUMN()+(-1), 1)), 2)</f>
        <v>19458</v>
      </c>
    </row>
    <row r="30" spans="1:8" ht="13.50" thickBot="1" customHeight="1">
      <c r="A30" s="1" t="s">
        <v>68</v>
      </c>
      <c r="B30" s="1"/>
      <c r="C30" s="10" t="s">
        <v>69</v>
      </c>
      <c r="D30" s="10"/>
      <c r="E30" s="1" t="s">
        <v>70</v>
      </c>
      <c r="F30" s="13">
        <v>2.274</v>
      </c>
      <c r="G30" s="14">
        <v>6212.96</v>
      </c>
      <c r="H30" s="14">
        <f ca="1">ROUND(INDIRECT(ADDRESS(ROW()+(0), COLUMN()+(-2), 1))*INDIRECT(ADDRESS(ROW()+(0), COLUMN()+(-1), 1)), 2)</f>
        <v>14128.3</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 2)</f>
        <v>124346</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1)),INDIRECT(ADDRESS(ROW()+(-8), COLUMN()+(1), 1))), 2)</f>
        <v>4.83182e+006</v>
      </c>
      <c r="H33" s="14">
        <f ca="1">ROUND(INDIRECT(ADDRESS(ROW()+(0), COLUMN()+(-2), 1))*INDIRECT(ADDRESS(ROW()+(0), COLUMN()+(-1), 1))/100, 2)</f>
        <v>96636.3</v>
      </c>
    </row>
    <row r="34" spans="1:8" ht="13.50" thickBot="1" customHeight="1">
      <c r="A34" s="21" t="s">
        <v>75</v>
      </c>
      <c r="B34" s="21"/>
      <c r="C34" s="22"/>
      <c r="D34" s="22"/>
      <c r="E34" s="23"/>
      <c r="F34" s="24" t="s">
        <v>76</v>
      </c>
      <c r="G34" s="25"/>
      <c r="H34" s="26">
        <f ca="1">ROUND(SUM(INDIRECT(ADDRESS(ROW()+(-1), COLUMN()+(0), 1)),INDIRECT(ADDRESS(ROW()+(-3), COLUMN()+(0), 1)),INDIRECT(ADDRESS(ROW()+(-9), COLUMN()+(0), 1))), 2)</f>
        <v>4.92845e+006</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