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<sst xmlns="http://schemas.openxmlformats.org/spreadsheetml/2006/main" count="45" uniqueCount="45">
  <si>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</si>
  <si>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YCG010</t>
  </si>
  <si>
    <t xml:space="preserve">m²</t>
  </si>
  <si>
    <t xml:space="preserve">Sistema S de red de seguridad colocada horizontalmente.</t>
  </si>
  <si>
    <r>
      <rPr>
        <sz val="8.25"/>
        <color rgb="FF000000"/>
        <rFont val="Arial"/>
        <family val="2"/>
      </rPr>
      <t xml:space="preserve">Sistema S de red de seguridad fija, colocada horizontalmente, formado por: red de seguridad S A2 M100 Q M, de polipropileno de alta tenacidad, sin nudos, de color naranja, para cubrir huecos horizontales de superficie comprendida entre 250 y 500 m². Incluso cuerda de unión de polipropileno, para unir las redes y pletinas y ganchos de acero galvanizado, para atar la cuerda perimetral de las redes a un soporte adecuado.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</si>
  <si>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</si>
  <si>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</si>
  <si>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</si>
  <si>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</si>
  <si>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</si>
  <si>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</si>
  <si>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</si>
  <si>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mt50sph010hd</t>
  </si>
  <si>
    <t xml:space="preserve">m²</t>
  </si>
  <si>
    <t xml:space="preserve">Red de seguridad S A2 M100 Q M, de polipropileno de alta tenacidad, sin nudos, de color naranja. Cuerda de red de calibre 5,5 mm, con tratamiento a los rayos UV. Energía de la red A2 (entre 2,2 y 4,4 kJ). Configuración de la red cuadrada,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</si>
  <si>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</si>
  <si>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</si>
  <si>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</si>
  <si>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mt07ala001j</t>
  </si>
  <si>
    <t xml:space="preserve">kg</t>
  </si>
  <si>
    <t xml:space="preserve">Pletina de acero laminado A 572 Grado 42, según ASTM A 572, para aplicaciones estructurales. Trabajada y montada en taller, para colocar en obra.</t>
  </si>
  <si>
    <t xml:space="preserve">mt50spr140c</t>
  </si>
  <si>
    <t xml:space="preserve">Ud</t>
  </si>
  <si>
    <t xml:space="preserve">Gancho de fijación de 8 mm de diámetro, de acero galvanizado en caliente.</t>
  </si>
  <si>
    <t xml:space="preserve">Subtotal materiales:</t>
  </si>
  <si>
    <t xml:space="preserve">Maquinaria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</si>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</sst>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69.87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1.409</v>
      </c>
      <c r="G10" s="12">
        <v>2311.27</v>
      </c>
      <c r="H10" s="12">
        <f ca="1">ROUND(INDIRECT(ADDRESS(ROW()+(0), COLUMN()+(-2), 1))*INDIRECT(ADDRESS(ROW()+(0), COLUMN()+(-1), 1)), 2)</f>
        <v>3256.58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0.512</v>
      </c>
      <c r="G11" s="12">
        <v>128.4</v>
      </c>
      <c r="H11" s="12">
        <f ca="1">ROUND(INDIRECT(ADDRESS(ROW()+(0), COLUMN()+(-2), 1))*INDIRECT(ADDRESS(ROW()+(0), COLUMN()+(-1), 1)), 2)</f>
        <v>65.74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0.009</v>
      </c>
      <c r="G12" s="12">
        <v>1643.35</v>
      </c>
      <c r="H12" s="12">
        <f ca="1">ROUND(INDIRECT(ADDRESS(ROW()+(0), COLUMN()+(-2), 1))*INDIRECT(ADDRESS(ROW()+(0), COLUMN()+(-1), 1)), 2)</f>
        <v>14.79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0.037</v>
      </c>
      <c r="G13" s="14">
        <v>556.41</v>
      </c>
      <c r="H13" s="14">
        <f ca="1">ROUND(INDIRECT(ADDRESS(ROW()+(0), COLUMN()+(-2), 1))*INDIRECT(ADDRESS(ROW()+(0), COLUMN()+(-1), 1)), 2)</f>
        <v>20.59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3357.7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0.012</v>
      </c>
      <c r="G16" s="12">
        <v>82519.6</v>
      </c>
      <c r="H16" s="12">
        <f ca="1">ROUND(INDIRECT(ADDRESS(ROW()+(0), COLUMN()+(-2), 1))*INDIRECT(ADDRESS(ROW()+(0), COLUMN()+(-1), 1)), 2)</f>
        <v>990.24</v>
      </c>
    </row>
    <row r="17" spans="1:8" ht="24.0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0.001</v>
      </c>
      <c r="G17" s="14">
        <v>82109.1</v>
      </c>
      <c r="H17" s="14">
        <f ca="1">ROUND(INDIRECT(ADDRESS(ROW()+(0), COLUMN()+(-2), 1))*INDIRECT(ADDRESS(ROW()+(0), COLUMN()+(-1), 1)), 2)</f>
        <v>82.11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1072.35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0.263</v>
      </c>
      <c r="G20" s="12">
        <v>8327.21</v>
      </c>
      <c r="H20" s="12">
        <f ca="1">ROUND(INDIRECT(ADDRESS(ROW()+(0), COLUMN()+(-2), 1))*INDIRECT(ADDRESS(ROW()+(0), COLUMN()+(-1), 1)), 2)</f>
        <v>2190.06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3">
        <v>0.263</v>
      </c>
      <c r="G21" s="14">
        <v>5997.35</v>
      </c>
      <c r="H21" s="14">
        <f ca="1">ROUND(INDIRECT(ADDRESS(ROW()+(0), COLUMN()+(-2), 1))*INDIRECT(ADDRESS(ROW()+(0), COLUMN()+(-1), 1)), 2)</f>
        <v>1577.3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2)</f>
        <v>3767.36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20" t="s">
        <v>42</v>
      </c>
      <c r="D24" s="20"/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1)),INDIRECT(ADDRESS(ROW()+(-10), COLUMN()+(1), 1))), 2)</f>
        <v>8197.41</v>
      </c>
      <c r="H24" s="14">
        <f ca="1">ROUND(INDIRECT(ADDRESS(ROW()+(0), COLUMN()+(-2), 1))*INDIRECT(ADDRESS(ROW()+(0), COLUMN()+(-1), 1))/100, 2)</f>
        <v>163.95</v>
      </c>
    </row>
    <row r="25" spans="1:8" ht="13.50" thickBot="1" customHeight="1">
      <c r="A25" s="8"/>
      <c r="B25" s="8"/>
      <c r="C25" s="8"/>
      <c r="D25" s="8"/>
      <c r="E25" s="8"/>
      <c r="F25" s="21" t="s">
        <v>44</v>
      </c>
      <c r="G25" s="21"/>
      <c r="H25" s="22">
        <f ca="1">ROUND(SUM(INDIRECT(ADDRESS(ROW()+(-1), COLUMN()+(0), 1)),INDIRECT(ADDRESS(ROW()+(-3), COLUMN()+(0), 1)),INDIRECT(ADDRESS(ROW()+(-7), COLUMN()+(0), 1)),INDIRECT(ADDRESS(ROW()+(-11), COLUMN()+(0), 1))), 2)</f>
        <v>8361.36</v>
      </c>
    </row>
  </sheetData>
  <mergeCells count="4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