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<sst xmlns="http://schemas.openxmlformats.org/spreadsheetml/2006/main" count="25" uniqueCount="25">
  <si>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</si>
  <si>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YCB030</t>
  </si>
  <si>
    <t xml:space="preserve">m</t>
  </si>
  <si>
    <t xml:space="preserve">Vallado perimetral de delimitación de excavaciones abiertas.</t>
  </si>
  <si>
    <r>
      <rPr>
        <sz val="8.25"/>
        <color rgb="FF000000"/>
        <rFont val="Arial"/>
        <family val="2"/>
      </rPr>
      <t xml:space="preserve">Delimitación de la zona de excavaciones abiertas mediante vallado perimetral formado por vallas peatonales de fierro, de 1,10x2,50 m, color amarillo, con barrotes verticales montados sobre bastidor de tubo, con dos pies metálicos, amortizables en 20 usos.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</si>
  <si>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</si>
  <si>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</si>
  <si>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</si>
  <si>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</si>
  <si>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</si>
  <si>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</si>
  <si>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</si>
  <si>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mt50vbe010pk</t>
  </si>
  <si>
    <t xml:space="preserve">Ud</t>
  </si>
  <si>
    <t xml:space="preserve">Valla peatonal de fierro, de 1,10x2,50 m, color amarillo, con barrotes verticales montados sobre bastidor de tubo, con dos pies metálicos, incluso placa para publicidad.</t>
  </si>
  <si>
    <t xml:space="preserve">Subtotal materiales:</t>
  </si>
  <si>
    <t xml:space="preserve">Mano de obra</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</si>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</sst>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14" customWidth="1"/>
    <col min="4" max="4" width="73.61" customWidth="1"/>
    <col min="5" max="5" width="10.54" customWidth="1"/>
    <col min="6" max="6" width="13.43"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2">
        <v>0.02</v>
      </c>
      <c r="F10" s="14">
        <v>31053.2</v>
      </c>
      <c r="G10" s="14">
        <f ca="1">ROUND(INDIRECT(ADDRESS(ROW()+(0), COLUMN()+(-2), 1))*INDIRECT(ADDRESS(ROW()+(0), COLUMN()+(-1), 1)), 2)</f>
        <v>621.06</v>
      </c>
    </row>
    <row r="11" spans="1:7" ht="13.50" thickBot="1" customHeight="1">
      <c r="A11" s="15"/>
      <c r="B11" s="15"/>
      <c r="C11" s="15"/>
      <c r="D11" s="15"/>
      <c r="E11" s="9" t="s">
        <v>15</v>
      </c>
      <c r="F11" s="9"/>
      <c r="G11" s="17">
        <f ca="1">ROUND(SUM(INDIRECT(ADDRESS(ROW()+(-1), COLUMN()+(0), 1))), 2)</f>
        <v>621.06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0.131</v>
      </c>
      <c r="F13" s="14">
        <v>6257.69</v>
      </c>
      <c r="G13" s="14">
        <f ca="1">ROUND(INDIRECT(ADDRESS(ROW()+(0), COLUMN()+(-2), 1))*INDIRECT(ADDRESS(ROW()+(0), COLUMN()+(-1), 1)), 2)</f>
        <v>819.76</v>
      </c>
    </row>
    <row r="14" spans="1:7" ht="13.50" thickBot="1" customHeight="1">
      <c r="A14" s="15"/>
      <c r="B14" s="15"/>
      <c r="C14" s="15"/>
      <c r="D14" s="15"/>
      <c r="E14" s="9" t="s">
        <v>20</v>
      </c>
      <c r="F14" s="9"/>
      <c r="G14" s="17">
        <f ca="1">ROUND(SUM(INDIRECT(ADDRESS(ROW()+(-1), COLUMN()+(0), 1))), 2)</f>
        <v>819.76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1440.82</v>
      </c>
      <c r="G16" s="14">
        <f ca="1">ROUND(INDIRECT(ADDRESS(ROW()+(0), COLUMN()+(-2), 1))*INDIRECT(ADDRESS(ROW()+(0), COLUMN()+(-1), 1))/100, 2)</f>
        <v>28.82</v>
      </c>
    </row>
    <row r="17" spans="1:7" ht="13.50" thickBot="1" customHeight="1">
      <c r="A17" s="8"/>
      <c r="B17" s="8"/>
      <c r="C17" s="8"/>
      <c r="D17" s="8"/>
      <c r="E17" s="21" t="s">
        <v>24</v>
      </c>
      <c r="F17" s="21"/>
      <c r="G17" s="22">
        <f ca="1">ROUND(SUM(INDIRECT(ADDRESS(ROW()+(-1), COLUMN()+(0), 1)),INDIRECT(ADDRESS(ROW()+(-3), COLUMN()+(0), 1)),INDIRECT(ADDRESS(ROW()+(-6), COLUMN()+(0), 1))), 2)</f>
        <v>1469.64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