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<sst xmlns="http://schemas.openxmlformats.org/spreadsheetml/2006/main" count="44" uniqueCount="44">
  <si>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</si>
  <si>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XLT010</t>
  </si>
  <si>
    <t xml:space="preserve">Ud</t>
  </si>
  <si>
    <t xml:space="preserve">Prueba de tejas cerámicas.</t>
  </si>
  <si>
    <r>
      <rPr>
        <sz val="8.25"/>
        <color rgb="FF000000"/>
        <rFont val="Arial"/>
        <family val="2"/>
      </rPr>
      <t xml:space="preserve">Prueba sobre una muestra de teja cerámica, con determinación de: características geométricas y defectos estructurales, inclusiones calcáreas, permeabilidad al agua, resistencia al impacto, resistencia a la flexión, resistencia a la helada.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</si>
  <si>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</si>
  <si>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</si>
  <si>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</si>
  <si>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</si>
  <si>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</si>
  <si>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</si>
  <si>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</si>
  <si>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</si>
  <si>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</si>
  <si>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</si>
  <si>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</si>
  <si>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</si>
  <si>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</si>
  <si>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mt49tac070</t>
  </si>
  <si>
    <t xml:space="preserve">Ud</t>
  </si>
  <si>
    <t xml:space="preserve">Prueba para determinar las características geométricas y defectos estructurales de una muestra de tejas cerámicas.</t>
  </si>
  <si>
    <t xml:space="preserve">mt49tac090</t>
  </si>
  <si>
    <t xml:space="preserve">Ud</t>
  </si>
  <si>
    <t xml:space="preserve">Prueba para determinar las inclusiones calcáreas de una muestra de tejas cerámicas.</t>
  </si>
  <si>
    <t xml:space="preserve">mt49tac040</t>
  </si>
  <si>
    <t xml:space="preserve">Ud</t>
  </si>
  <si>
    <t xml:space="preserve">Prueba para determinar la permeabilidad al agua de una muestra de tejas cerámicas.</t>
  </si>
  <si>
    <t xml:space="preserve">mt49tac060</t>
  </si>
  <si>
    <t xml:space="preserve">Ud</t>
  </si>
  <si>
    <t xml:space="preserve">Prueba para determinar la resistencia al impacto de una muestra de tejas cerámicas.</t>
  </si>
  <si>
    <t xml:space="preserve">mt49tac050</t>
  </si>
  <si>
    <t xml:space="preserve">Ud</t>
  </si>
  <si>
    <t xml:space="preserve">Prueba para determinar la resistencia a flexión de una muestra de tejas cerámicas.</t>
  </si>
  <si>
    <t xml:space="preserve">mt49tac080</t>
  </si>
  <si>
    <t xml:space="preserve">Ud</t>
  </si>
  <si>
    <t xml:space="preserve">Prueba para determinar la resistencia a la helada de una muestra de tejas cerámicas.</t>
  </si>
  <si>
    <t xml:space="preserve">mt49tac030</t>
  </si>
  <si>
    <t xml:space="preserve">Ud</t>
  </si>
  <si>
    <t xml:space="preserve">Informe de resultados de las pruebas realizadas sobre una muestra de tejas cerámicas.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</si>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</sst>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462.13</v>
      </c>
      <c r="H10" s="12">
        <f ca="1">ROUND(INDIRECT(ADDRESS(ROW()+(0), COLUMN()+(-2), 1))*INDIRECT(ADDRESS(ROW()+(0), COLUMN()+(-1), 1)), 2)</f>
        <v>462.13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18535.2</v>
      </c>
      <c r="H11" s="12">
        <f ca="1">ROUND(INDIRECT(ADDRESS(ROW()+(0), COLUMN()+(-2), 1))*INDIRECT(ADDRESS(ROW()+(0), COLUMN()+(-1), 1)), 2)</f>
        <v>18535.2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62112.9</v>
      </c>
      <c r="H12" s="12">
        <f ca="1">ROUND(INDIRECT(ADDRESS(ROW()+(0), COLUMN()+(-2), 1))*INDIRECT(ADDRESS(ROW()+(0), COLUMN()+(-1), 1)), 2)</f>
        <v>62112.9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61925.5</v>
      </c>
      <c r="H13" s="12">
        <f ca="1">ROUND(INDIRECT(ADDRESS(ROW()+(0), COLUMN()+(-2), 1))*INDIRECT(ADDRESS(ROW()+(0), COLUMN()+(-1), 1)), 2)</f>
        <v>61925.5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105097</v>
      </c>
      <c r="H14" s="12">
        <f ca="1">ROUND(INDIRECT(ADDRESS(ROW()+(0), COLUMN()+(-2), 1))*INDIRECT(ADDRESS(ROW()+(0), COLUMN()+(-1), 1)), 2)</f>
        <v>105097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29570.1</v>
      </c>
      <c r="H15" s="12">
        <f ca="1">ROUND(INDIRECT(ADDRESS(ROW()+(0), COLUMN()+(-2), 1))*INDIRECT(ADDRESS(ROW()+(0), COLUMN()+(-1), 1)), 2)</f>
        <v>29570.1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185458</v>
      </c>
      <c r="H16" s="12">
        <f ca="1">ROUND(INDIRECT(ADDRESS(ROW()+(0), COLUMN()+(-2), 1))*INDIRECT(ADDRESS(ROW()+(0), COLUMN()+(-1), 1)), 2)</f>
        <v>185458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</v>
      </c>
      <c r="G17" s="12">
        <v>155170</v>
      </c>
      <c r="H17" s="12">
        <f ca="1">ROUND(INDIRECT(ADDRESS(ROW()+(0), COLUMN()+(-2), 1))*INDIRECT(ADDRESS(ROW()+(0), COLUMN()+(-1), 1)), 2)</f>
        <v>155170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55624.3</v>
      </c>
      <c r="H18" s="14">
        <f ca="1">ROUND(INDIRECT(ADDRESS(ROW()+(0), COLUMN()+(-2), 1))*INDIRECT(ADDRESS(ROW()+(0), COLUMN()+(-1), 1)), 2)</f>
        <v>55624.3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673955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9"/>
      <c r="B21" s="19"/>
      <c r="C21" s="20" t="s">
        <v>41</v>
      </c>
      <c r="D21" s="20"/>
      <c r="E21" s="19" t="s">
        <v>42</v>
      </c>
      <c r="F21" s="13">
        <v>2</v>
      </c>
      <c r="G21" s="14">
        <f ca="1">ROUND(SUM(INDIRECT(ADDRESS(ROW()+(-2), COLUMN()+(1), 1))), 2)</f>
        <v>673955</v>
      </c>
      <c r="H21" s="14">
        <f ca="1">ROUND(INDIRECT(ADDRESS(ROW()+(0), COLUMN()+(-2), 1))*INDIRECT(ADDRESS(ROW()+(0), COLUMN()+(-1), 1))/100, 2)</f>
        <v>13479.1</v>
      </c>
    </row>
    <row r="22" spans="1:8" ht="13.50" thickBot="1" customHeight="1">
      <c r="A22" s="8"/>
      <c r="B22" s="8"/>
      <c r="C22" s="8"/>
      <c r="D22" s="8"/>
      <c r="E22" s="8"/>
      <c r="F22" s="21" t="s">
        <v>43</v>
      </c>
      <c r="G22" s="21"/>
      <c r="H22" s="22">
        <f ca="1">ROUND(SUM(INDIRECT(ADDRESS(ROW()+(-1), COLUMN()+(0), 1)),INDIRECT(ADDRESS(ROW()+(-3), COLUMN()+(0), 1))), 2)</f>
        <v>687435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