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<sst xmlns="http://schemas.openxmlformats.org/spreadsheetml/2006/main" count="46" uniqueCount="46">
  <si>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</si>
  <si>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UPP010</t>
  </si>
  <si>
    <t xml:space="preserve">Ud</t>
  </si>
  <si>
    <t xml:space="preserve">Piscina prefabricada.</t>
  </si>
  <si>
    <r>
      <rPr>
        <sz val="8.25"/>
        <color rgb="FF000000"/>
        <rFont val="Arial"/>
        <family val="2"/>
      </rPr>
      <t xml:space="preserve">Piscina prefabricada de poliéster de 4,00x2,35x1,10 m (volumen 10 m³).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</si>
  <si>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</si>
  <si>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</si>
  <si>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</si>
  <si>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</si>
  <si>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</si>
  <si>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</si>
  <si>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</si>
  <si>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mt10haf090aiem</t>
  </si>
  <si>
    <t xml:space="preserve">m³</t>
  </si>
  <si>
    <t xml:space="preserve">Hormigón H25 (20) 20/6,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</si>
  <si>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mt07ame110knb</t>
  </si>
  <si>
    <t xml:space="preserve">m²</t>
  </si>
  <si>
    <t xml:space="preserve">Malla electrosoldada sin economía de borde tipo C 443 de acero AT56-50H, separación 150x150 mm, con barras longitudinales de 9,2 mm de diámetro y barras transversales de 9,2 mm de diámetro, según NCh 218.Of77.</t>
  </si>
  <si>
    <t xml:space="preserve">mt47ppi010a</t>
  </si>
  <si>
    <t xml:space="preserve">Ud</t>
  </si>
  <si>
    <t xml:space="preserve">Piscina prefabricada de poliéster, 4,00x2,35x1,10 m (volumen 10 m³), compuesta de vaso con skimmers, boquillas de impulsión, toma limpiafondos y sumidero; equipo completo de depuración y esterilización del agua en caseta prefabricada; equipo eléctrico, red de tuberías de PVC; escalera, accesorios y equipo de limpieza.</t>
  </si>
  <si>
    <t xml:space="preserve">mt01arr010b</t>
  </si>
  <si>
    <t xml:space="preserve">t</t>
  </si>
  <si>
    <t xml:space="preserve">Grava de cantera, de 20 a 30 mm de diámetro.</t>
  </si>
  <si>
    <t xml:space="preserve">mt47ppi020a</t>
  </si>
  <si>
    <t xml:space="preserve">Ud</t>
  </si>
  <si>
    <t xml:space="preserve">Remate perimetral de piedra artificial para coronación de borde en piscina prefabricada de poliéster, 4,00x2,35x1,10 m, volumen 10 m³.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</si>
  <si>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</si>
  <si>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</si>
  <si>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</si>
  <si>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</si>
  <si>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</si>
  <si>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</si>
  <si>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</si>
  <si>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</si>
  <si>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</si>
  <si>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</si>
  <si>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</si>
  <si>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</si>
  <si>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</si>
  <si>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</si>
  <si>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</si>
  <si>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</si>
  <si>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</si>
  <si>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$ 481.281,80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</si>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</sst>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4.94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59684.2</v>
      </c>
      <c r="H10" s="12">
        <f ca="1">ROUND(INDIRECT(ADDRESS(ROW()+(0), COLUMN()+(-2), 1))*INDIRECT(ADDRESS(ROW()+(0), COLUMN()+(-1), 1)), 2)</f>
        <v>59684.2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11.5</v>
      </c>
      <c r="G11" s="12">
        <v>6620.71</v>
      </c>
      <c r="H11" s="12">
        <f ca="1">ROUND(INDIRECT(ADDRESS(ROW()+(0), COLUMN()+(-2), 1))*INDIRECT(ADDRESS(ROW()+(0), COLUMN()+(-1), 1)), 2)</f>
        <v>76138.2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3.40389e+006</v>
      </c>
      <c r="H12" s="12">
        <f ca="1">ROUND(INDIRECT(ADDRESS(ROW()+(0), COLUMN()+(-2), 1))*INDIRECT(ADDRESS(ROW()+(0), COLUMN()+(-1), 1)), 2)</f>
        <v>3.40389e+006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12.5</v>
      </c>
      <c r="G13" s="12">
        <v>7572.68</v>
      </c>
      <c r="H13" s="12">
        <f ca="1">ROUND(INDIRECT(ADDRESS(ROW()+(0), COLUMN()+(-2), 1))*INDIRECT(ADDRESS(ROW()+(0), COLUMN()+(-1), 1)), 2)</f>
        <v>94658.5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205589</v>
      </c>
      <c r="H14" s="14">
        <f ca="1">ROUND(INDIRECT(ADDRESS(ROW()+(0), COLUMN()+(-2), 1))*INDIRECT(ADDRESS(ROW()+(0), COLUMN()+(-1), 1)), 2)</f>
        <v>205589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3.83996e+006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2.318</v>
      </c>
      <c r="G17" s="14">
        <v>47986.5</v>
      </c>
      <c r="H17" s="14">
        <f ca="1">ROUND(INDIRECT(ADDRESS(ROW()+(0), COLUMN()+(-2), 1))*INDIRECT(ADDRESS(ROW()+(0), COLUMN()+(-1), 1)), 2)</f>
        <v>111233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111233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19.152</v>
      </c>
      <c r="G20" s="12">
        <v>8327.21</v>
      </c>
      <c r="H20" s="12">
        <f ca="1">ROUND(INDIRECT(ADDRESS(ROW()+(0), COLUMN()+(-2), 1))*INDIRECT(ADDRESS(ROW()+(0), COLUMN()+(-1), 1)), 2)</f>
        <v>159483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28.727</v>
      </c>
      <c r="G21" s="14">
        <v>6224.8</v>
      </c>
      <c r="H21" s="14">
        <f ca="1">ROUND(INDIRECT(ADDRESS(ROW()+(0), COLUMN()+(-2), 1))*INDIRECT(ADDRESS(ROW()+(0), COLUMN()+(-1), 1)), 2)</f>
        <v>178820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338303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4.2895e+006</v>
      </c>
      <c r="H24" s="14">
        <f ca="1">ROUND(INDIRECT(ADDRESS(ROW()+(0), COLUMN()+(-2), 1))*INDIRECT(ADDRESS(ROW()+(0), COLUMN()+(-1), 1))/100, 2)</f>
        <v>85790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4.37529e+006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