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<sst xmlns="http://schemas.openxmlformats.org/spreadsheetml/2006/main" count="52" uniqueCount="52">
  <si>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</si>
  <si>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</si>
  <si>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</si>
  <si>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</si>
  <si>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caliza, a una cara vista, entre terrenos a distinto nivel, de hasta 3 m de altura, recibida con mortero de cemento confeccionado en obra, con 300 kg/m³ de cemento, color blanco (con arena de mármol blanco), con aditivo hidrófugo, dosificación 1:5, suministrado en sacos. Incluso tubos de PVC para drenaje. El precio no incluye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</si>
  <si>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</si>
  <si>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</si>
  <si>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</si>
  <si>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</si>
  <si>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</si>
  <si>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</si>
  <si>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</si>
  <si>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mt08pmu010a</t>
  </si>
  <si>
    <t xml:space="preserve">m³</t>
  </si>
  <si>
    <t xml:space="preserve">Piedra caliza, para mampostería ordinaria.</t>
  </si>
  <si>
    <t xml:space="preserve">mt08aaa010a</t>
  </si>
  <si>
    <t xml:space="preserve">m³</t>
  </si>
  <si>
    <t xml:space="preserve">Agua.</t>
  </si>
  <si>
    <t xml:space="preserve">mt01arg005b</t>
  </si>
  <si>
    <t xml:space="preserve">t</t>
  </si>
  <si>
    <t xml:space="preserve">Arena de mármol blanco, para mortero preparado en obra.</t>
  </si>
  <si>
    <t xml:space="preserve">mt08cem041e</t>
  </si>
  <si>
    <t xml:space="preserve">kg</t>
  </si>
  <si>
    <t xml:space="preserve">Cemento blanco en sacos.</t>
  </si>
  <si>
    <t xml:space="preserve">mt08adt010</t>
  </si>
  <si>
    <t xml:space="preserve">kg</t>
  </si>
  <si>
    <t xml:space="preserve">Aditivo hidrófugo para imprimación de morteros u hormigones.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</si>
  <si>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</si>
  <si>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</si>
  <si>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</si>
  <si>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</si>
  <si>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</si>
  <si>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</si>
  <si>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</si>
  <si>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</si>
  <si>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</si>
  <si>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</si>
  <si>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</si>
  <si>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</si>
  <si>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</si>
  <si>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</si>
  <si>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</si>
  <si>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</si>
  <si>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</si>
  <si>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</si>
  <si>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</si>
  <si>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</si>
  <si>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</si>
  <si>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</si>
  <si>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</si>
  <si>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$ 18.771,63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</si>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</sst>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9.53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13838.1</v>
      </c>
      <c r="H10" s="12">
        <f ca="1">ROUND(INDIRECT(ADDRESS(ROW()+(0), COLUMN()+(-2), 1))*INDIRECT(ADDRESS(ROW()+(0), COLUMN()+(-1), 1)), 2)</f>
        <v>11208.8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919.27</v>
      </c>
      <c r="H11" s="12">
        <f ca="1">ROUND(INDIRECT(ADDRESS(ROW()+(0), COLUMN()+(-2), 1))*INDIRECT(ADDRESS(ROW()+(0), COLUMN()+(-1), 1)), 2)</f>
        <v>34.93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0.301</v>
      </c>
      <c r="G12" s="12">
        <v>75726.9</v>
      </c>
      <c r="H12" s="12">
        <f ca="1">ROUND(INDIRECT(ADDRESS(ROW()+(0), COLUMN()+(-2), 1))*INDIRECT(ADDRESS(ROW()+(0), COLUMN()+(-1), 1)), 2)</f>
        <v>22793.8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57.285</v>
      </c>
      <c r="G13" s="12">
        <v>142.2</v>
      </c>
      <c r="H13" s="12">
        <f ca="1">ROUND(INDIRECT(ADDRESS(ROW()+(0), COLUMN()+(-2), 1))*INDIRECT(ADDRESS(ROW()+(0), COLUMN()+(-1), 1)), 2)</f>
        <v>8145.93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1.146</v>
      </c>
      <c r="G14" s="12">
        <v>735.42</v>
      </c>
      <c r="H14" s="12">
        <f ca="1">ROUND(INDIRECT(ADDRESS(ROW()+(0), COLUMN()+(-2), 1))*INDIRECT(ADDRESS(ROW()+(0), COLUMN()+(-1), 1)), 2)</f>
        <v>842.79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2309.67</v>
      </c>
      <c r="H15" s="14">
        <f ca="1">ROUND(INDIRECT(ADDRESS(ROW()+(0), COLUMN()+(-2), 1))*INDIRECT(ADDRESS(ROW()+(0), COLUMN()+(-1), 1)), 2)</f>
        <v>115.48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43141.8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0.199</v>
      </c>
      <c r="G18" s="14">
        <v>2206.2</v>
      </c>
      <c r="H18" s="14">
        <f ca="1">ROUND(INDIRECT(ADDRESS(ROW()+(0), COLUMN()+(-2), 1))*INDIRECT(ADDRESS(ROW()+(0), COLUMN()+(-1), 1)), 2)</f>
        <v>439.03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439.03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2.886</v>
      </c>
      <c r="G21" s="12">
        <v>8327.21</v>
      </c>
      <c r="H21" s="12">
        <f ca="1">ROUND(INDIRECT(ADDRESS(ROW()+(0), COLUMN()+(-2), 1))*INDIRECT(ADDRESS(ROW()+(0), COLUMN()+(-1), 1)), 2)</f>
        <v>24032.3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3.703</v>
      </c>
      <c r="G22" s="12">
        <v>8327.21</v>
      </c>
      <c r="H22" s="12">
        <f ca="1">ROUND(INDIRECT(ADDRESS(ROW()+(0), COLUMN()+(-2), 1))*INDIRECT(ADDRESS(ROW()+(0), COLUMN()+(-1), 1)), 2)</f>
        <v>30835.7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3.703</v>
      </c>
      <c r="G23" s="14">
        <v>6224.8</v>
      </c>
      <c r="H23" s="14">
        <f ca="1">ROUND(INDIRECT(ADDRESS(ROW()+(0), COLUMN()+(-2), 1))*INDIRECT(ADDRESS(ROW()+(0), COLUMN()+(-1), 1)), 2)</f>
        <v>23050.4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1))), 2)</f>
        <v>77918.4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3</v>
      </c>
      <c r="G26" s="14">
        <f ca="1">ROUND(SUM(INDIRECT(ADDRESS(ROW()+(-2), COLUMN()+(1), 1)),INDIRECT(ADDRESS(ROW()+(-7), COLUMN()+(1), 1)),INDIRECT(ADDRESS(ROW()+(-10), COLUMN()+(1), 1))), 2)</f>
        <v>121499</v>
      </c>
      <c r="H26" s="14">
        <f ca="1">ROUND(INDIRECT(ADDRESS(ROW()+(0), COLUMN()+(-2), 1))*INDIRECT(ADDRESS(ROW()+(0), COLUMN()+(-1), 1))/100, 2)</f>
        <v>3644.98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1)),INDIRECT(ADDRESS(ROW()+(-8), COLUMN()+(0), 1)),INDIRECT(ADDRESS(ROW()+(-11), COLUMN()+(0), 1))), 2)</f>
        <v>125144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