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<sst xmlns="http://schemas.openxmlformats.org/spreadsheetml/2006/main" count="52" uniqueCount="52">
  <si>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</si>
  <si>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</si>
  <si>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</si>
  <si>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</si>
  <si>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pernos, con caja de conexión y protección, con fusibles, conductor interior, toma de tierra con pica y cámara de paso y derivación de 40x40x60 cm, con marco y tapa de fierro fundido. Incluso lámparas. El precio no incluye la excavación de la fundación ni la formación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</si>
  <si>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</si>
  <si>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</si>
  <si>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</si>
  <si>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</si>
  <si>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</si>
  <si>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</si>
  <si>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</si>
  <si>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mt34www020</t>
  </si>
  <si>
    <t xml:space="preserve">Ud</t>
  </si>
  <si>
    <t xml:space="preserve">Cámara de paso y derivación de 40x40x60 cm, con marco y tapa de fierro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</si>
  <si>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</si>
  <si>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</si>
  <si>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</si>
  <si>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</si>
  <si>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</si>
  <si>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</si>
  <si>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</si>
  <si>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</si>
  <si>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</si>
  <si>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</si>
  <si>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</si>
  <si>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</si>
  <si>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mt34beg105a</t>
  </si>
  <si>
    <t xml:space="preserve">Ud</t>
  </si>
  <si>
    <t xml:space="preserve">Farola con distribución de luz radialmente asimétrica, con luminaria circular de 420 mm de diámetro y 100 mm de altura, con lámpara LED de 53 W, con cuerpo de aluminio inyectado, aluminio y acero inoxidable, vidrio de seguridad, clase de protección I, grado de protección IP66, con placa de anclaje y pernos.</t>
  </si>
  <si>
    <t xml:space="preserve">mt34beg101a</t>
  </si>
  <si>
    <t xml:space="preserve">Ud</t>
  </si>
  <si>
    <t xml:space="preserve">Columna cilíndrica para luminaria, de 5000 mm de altura, de aluminio lacado con rail de montaje.</t>
  </si>
  <si>
    <t xml:space="preserve">Subtotal materiales:</t>
  </si>
  <si>
    <t xml:space="preserve">Maquinaria</t>
  </si>
  <si>
    <t xml:space="preserve">mq04cag010c</t>
  </si>
  <si>
    <t xml:space="preserve">h</t>
  </si>
  <si>
    <t xml:space="preserve">Camión con grúa de hasta 12 t.</t>
  </si>
  <si>
    <t xml:space="preserve">Subtotal maquinaria: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</si>
  <si>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</si>
  <si>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</si>
  <si>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</si>
  <si>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</si>
  <si>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</si>
  <si>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</si>
  <si>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</si>
  <si>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</si>
  <si>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</si>
  <si>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</si>
  <si>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</si>
  <si>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$ 2.608.686,22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</si>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</sst>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6.30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90299.1</v>
      </c>
      <c r="H10" s="12">
        <f ca="1">ROUND(INDIRECT(ADDRESS(ROW()+(0), COLUMN()+(-2), 1))*INDIRECT(ADDRESS(ROW()+(0), COLUMN()+(-1), 1)), 2)</f>
        <v>90299.1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7343.67</v>
      </c>
      <c r="H11" s="12">
        <f ca="1">ROUND(INDIRECT(ADDRESS(ROW()+(0), COLUMN()+(-2), 1))*INDIRECT(ADDRESS(ROW()+(0), COLUMN()+(-1), 1)), 2)</f>
        <v>7343.67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4.9</v>
      </c>
      <c r="G12" s="12">
        <v>513.21</v>
      </c>
      <c r="H12" s="12">
        <f ca="1">ROUND(INDIRECT(ADDRESS(ROW()+(0), COLUMN()+(-2), 1))*INDIRECT(ADDRESS(ROW()+(0), COLUMN()+(-1), 1)), 2)</f>
        <v>2514.73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3179.99</v>
      </c>
      <c r="H13" s="12">
        <f ca="1">ROUND(INDIRECT(ADDRESS(ROW()+(0), COLUMN()+(-2), 1))*INDIRECT(ADDRESS(ROW()+(0), COLUMN()+(-1), 1)), 2)</f>
        <v>6359.98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18106.7</v>
      </c>
      <c r="H14" s="12">
        <f ca="1">ROUND(INDIRECT(ADDRESS(ROW()+(0), COLUMN()+(-2), 1))*INDIRECT(ADDRESS(ROW()+(0), COLUMN()+(-1), 1)), 2)</f>
        <v>18106.7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3.29177e+006</v>
      </c>
      <c r="H15" s="12">
        <f ca="1">ROUND(INDIRECT(ADDRESS(ROW()+(0), COLUMN()+(-2), 1))*INDIRECT(ADDRESS(ROW()+(0), COLUMN()+(-1), 1)), 2)</f>
        <v>3.29177e+006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1.35143e+006</v>
      </c>
      <c r="H16" s="14">
        <f ca="1">ROUND(INDIRECT(ADDRESS(ROW()+(0), COLUMN()+(-2), 1))*INDIRECT(ADDRESS(ROW()+(0), COLUMN()+(-1), 1)), 2)</f>
        <v>1.35143e+006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4.76782e+006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1.159</v>
      </c>
      <c r="G19" s="14">
        <v>41934.5</v>
      </c>
      <c r="H19" s="14">
        <f ca="1">ROUND(INDIRECT(ADDRESS(ROW()+(0), COLUMN()+(-2), 1))*INDIRECT(ADDRESS(ROW()+(0), COLUMN()+(-1), 1)), 2)</f>
        <v>48602.1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48602.1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0.617</v>
      </c>
      <c r="G22" s="12">
        <v>8556.75</v>
      </c>
      <c r="H22" s="12">
        <f ca="1">ROUND(INDIRECT(ADDRESS(ROW()+(0), COLUMN()+(-2), 1))*INDIRECT(ADDRESS(ROW()+(0), COLUMN()+(-1), 1)), 2)</f>
        <v>5279.51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0.617</v>
      </c>
      <c r="G23" s="14">
        <v>6212.96</v>
      </c>
      <c r="H23" s="14">
        <f ca="1">ROUND(INDIRECT(ADDRESS(ROW()+(0), COLUMN()+(-2), 1))*INDIRECT(ADDRESS(ROW()+(0), COLUMN()+(-1), 1)), 2)</f>
        <v>3833.4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9112.91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4.82554e+006</v>
      </c>
      <c r="H26" s="14">
        <f ca="1">ROUND(INDIRECT(ADDRESS(ROW()+(0), COLUMN()+(-2), 1))*INDIRECT(ADDRESS(ROW()+(0), COLUMN()+(-1), 1))/100, 2)</f>
        <v>96510.8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4.92205e+006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