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<sst xmlns="http://schemas.openxmlformats.org/spreadsheetml/2006/main" count="46" uniqueCount="46">
  <si>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</si>
  <si>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</si>
  <si>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</si>
  <si>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</si>
  <si>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luz radialmente asimétrica, con luminaria rectangular de 1100x155x95 mm, columna de 4600 mm, con lámpara LED de 50 W, con cuerpo de aluminio inyectado, aluminio y acero inoxidable, vidrio de seguridad, reflector de aluminio puro anodizado, clase de protección I, grado de protección IP65, con placa de anclaje y pernos, con caja de conexión y protección, con fusibles, toma de tierra con pica y cámara de paso y derivación de 40x40x60 cm, con marco y tapa de fierro fundido. Incluso lámparas. El precio no incluye la excavación de la fundación ni la formación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</si>
  <si>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</si>
  <si>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</si>
  <si>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</si>
  <si>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</si>
  <si>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</si>
  <si>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</si>
  <si>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</si>
  <si>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mt34www020</t>
  </si>
  <si>
    <t xml:space="preserve">Ud</t>
  </si>
  <si>
    <t xml:space="preserve">Cámara de paso y derivación de 40x40x60 cm, con marco y tapa de fierro fundido.</t>
  </si>
  <si>
    <t xml:space="preserve">mt34www040</t>
  </si>
  <si>
    <t xml:space="preserve">Ud</t>
  </si>
  <si>
    <t xml:space="preserve">Caja de conexión y protección, con fusibles.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</si>
  <si>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</si>
  <si>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</si>
  <si>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</si>
  <si>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</si>
  <si>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</si>
  <si>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</si>
  <si>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mt34beg100a</t>
  </si>
  <si>
    <t xml:space="preserve">Ud</t>
  </si>
  <si>
    <t xml:space="preserve">Farola con distribución de luz radialmente asimétrica, con luminaria rectangular de 1100x155x95 mm, columna de 4600 mm, con lámpara LED de 50 W, con cuerpo de aluminio inyectado, aluminio y acero inoxidable, vidrio de seguridad, reflector de aluminio puro anodizado, clase de protección I, grado de protección IP65, con placa de anclaje y pernos.</t>
  </si>
  <si>
    <t xml:space="preserve">Subtotal materiales:</t>
  </si>
  <si>
    <t xml:space="preserve">Maquinaria</t>
  </si>
  <si>
    <t xml:space="preserve">mq04cag010c</t>
  </si>
  <si>
    <t xml:space="preserve">h</t>
  </si>
  <si>
    <t xml:space="preserve">Camión con grúa de hasta 12 t.</t>
  </si>
  <si>
    <t xml:space="preserve">Subtotal maquinaria: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</si>
  <si>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</si>
  <si>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</si>
  <si>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</si>
  <si>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</si>
  <si>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</si>
  <si>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</si>
  <si>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</si>
  <si>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</si>
  <si>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</si>
  <si>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</si>
  <si>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</si>
  <si>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$ 2.044.774,73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</si>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</sst>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6.30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90299.1</v>
      </c>
      <c r="H10" s="12">
        <f ca="1">ROUND(INDIRECT(ADDRESS(ROW()+(0), COLUMN()+(-2), 1))*INDIRECT(ADDRESS(ROW()+(0), COLUMN()+(-1), 1)), 2)</f>
        <v>90299.1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7343.67</v>
      </c>
      <c r="H11" s="12">
        <f ca="1">ROUND(INDIRECT(ADDRESS(ROW()+(0), COLUMN()+(-2), 1))*INDIRECT(ADDRESS(ROW()+(0), COLUMN()+(-1), 1)), 2)</f>
        <v>7343.67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3179.99</v>
      </c>
      <c r="H12" s="12">
        <f ca="1">ROUND(INDIRECT(ADDRESS(ROW()+(0), COLUMN()+(-2), 1))*INDIRECT(ADDRESS(ROW()+(0), COLUMN()+(-1), 1)), 2)</f>
        <v>6359.98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18106.7</v>
      </c>
      <c r="H13" s="12">
        <f ca="1">ROUND(INDIRECT(ADDRESS(ROW()+(0), COLUMN()+(-2), 1))*INDIRECT(ADDRESS(ROW()+(0), COLUMN()+(-1), 1)), 2)</f>
        <v>18106.7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3.60259e+006</v>
      </c>
      <c r="H14" s="14">
        <f ca="1">ROUND(INDIRECT(ADDRESS(ROW()+(0), COLUMN()+(-2), 1))*INDIRECT(ADDRESS(ROW()+(0), COLUMN()+(-1), 1)), 2)</f>
        <v>3.60259e+006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3.7247e+006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1.159</v>
      </c>
      <c r="G17" s="14">
        <v>41934.5</v>
      </c>
      <c r="H17" s="14">
        <f ca="1">ROUND(INDIRECT(ADDRESS(ROW()+(0), COLUMN()+(-2), 1))*INDIRECT(ADDRESS(ROW()+(0), COLUMN()+(-1), 1)), 2)</f>
        <v>48602.1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48602.1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0.617</v>
      </c>
      <c r="G20" s="12">
        <v>8556.75</v>
      </c>
      <c r="H20" s="12">
        <f ca="1">ROUND(INDIRECT(ADDRESS(ROW()+(0), COLUMN()+(-2), 1))*INDIRECT(ADDRESS(ROW()+(0), COLUMN()+(-1), 1)), 2)</f>
        <v>5279.51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0.617</v>
      </c>
      <c r="G21" s="14">
        <v>6212.96</v>
      </c>
      <c r="H21" s="14">
        <f ca="1">ROUND(INDIRECT(ADDRESS(ROW()+(0), COLUMN()+(-2), 1))*INDIRECT(ADDRESS(ROW()+(0), COLUMN()+(-1), 1)), 2)</f>
        <v>3833.4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9112.91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3.78242e+006</v>
      </c>
      <c r="H24" s="14">
        <f ca="1">ROUND(INDIRECT(ADDRESS(ROW()+(0), COLUMN()+(-2), 1))*INDIRECT(ADDRESS(ROW()+(0), COLUMN()+(-1), 1))/100, 2)</f>
        <v>75648.3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3.85807e+006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