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<sst xmlns="http://schemas.openxmlformats.org/spreadsheetml/2006/main" count="36" uniqueCount="36">
  <si>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</si>
  <si>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RYP120</t>
  </si>
  <si>
    <t xml:space="preserve">m²</t>
  </si>
  <si>
    <t xml:space="preserve">Preparación de superficie de hormigón mediante proyección de agua y material abrasivo.</t>
  </si>
  <si>
    <r>
      <rPr>
        <sz val="8.25"/>
        <color rgb="FF000000"/>
        <rFont val="Arial"/>
        <family val="2"/>
      </rPr>
      <t xml:space="preserve">Preparación de superficie de hormigón mediante proyección de agua y material abrasivo formado por partículas de silicato de aluminio, eliminando los restos de suciedad, grasas y polvo del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</si>
  <si>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</si>
  <si>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</si>
  <si>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</si>
  <si>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</si>
  <si>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</si>
  <si>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</si>
  <si>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</si>
  <si>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mt08lim010a</t>
  </si>
  <si>
    <t xml:space="preserve">kg</t>
  </si>
  <si>
    <t xml:space="preserve">Abrasivo para limpieza mediante chorro a presión, formado por partículas de silicato de aluminio.</t>
  </si>
  <si>
    <t xml:space="preserve">Subtotal materiales:</t>
  </si>
  <si>
    <t xml:space="preserve">Maquinaria</t>
  </si>
  <si>
    <t xml:space="preserve">mq08lch020a</t>
  </si>
  <si>
    <t xml:space="preserve">h</t>
  </si>
  <si>
    <t xml:space="preserve">Equipo de chorro de agua a presión.</t>
  </si>
  <si>
    <t xml:space="preserve">mq08gel010k</t>
  </si>
  <si>
    <t xml:space="preserve">h</t>
  </si>
  <si>
    <t xml:space="preserve">Grupo electrógeno insonorizado, trifásico, de 45 kVA de potencia.</t>
  </si>
  <si>
    <t xml:space="preserve">Subtotal maquinaria:</t>
  </si>
  <si>
    <t xml:space="preserve">Mano de obra</t>
  </si>
  <si>
    <t xml:space="preserve">mo112</t>
  </si>
  <si>
    <t xml:space="preserve">h</t>
  </si>
  <si>
    <t xml:space="preserve">Jornal especializado de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</si>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</sst>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5.61" customWidth="1"/>
    <col min="5" max="5" width="72.59" customWidth="1"/>
    <col min="6" max="6" width="12.07" customWidth="1"/>
    <col min="7" max="7" width="13.94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0.5</v>
      </c>
      <c r="G10" s="14">
        <v>155.39</v>
      </c>
      <c r="H10" s="14">
        <f ca="1">ROUND(INDIRECT(ADDRESS(ROW()+(0), COLUMN()+(-2), 1))*INDIRECT(ADDRESS(ROW()+(0), COLUMN()+(-1), 1)), 2)</f>
        <v>77.7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77.7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0.116</v>
      </c>
      <c r="G13" s="13">
        <v>3782.95</v>
      </c>
      <c r="H13" s="13">
        <f ca="1">ROUND(INDIRECT(ADDRESS(ROW()+(0), COLUMN()+(-2), 1))*INDIRECT(ADDRESS(ROW()+(0), COLUMN()+(-1), 1)), 2)</f>
        <v>438.82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0.116</v>
      </c>
      <c r="G14" s="14">
        <v>3530.26</v>
      </c>
      <c r="H14" s="14">
        <f ca="1">ROUND(INDIRECT(ADDRESS(ROW()+(0), COLUMN()+(-2), 1))*INDIRECT(ADDRESS(ROW()+(0), COLUMN()+(-1), 1)), 2)</f>
        <v>409.51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848.33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0.138</v>
      </c>
      <c r="G17" s="13">
        <v>6093.24</v>
      </c>
      <c r="H17" s="13">
        <f ca="1">ROUND(INDIRECT(ADDRESS(ROW()+(0), COLUMN()+(-2), 1))*INDIRECT(ADDRESS(ROW()+(0), COLUMN()+(-1), 1)), 2)</f>
        <v>840.87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2">
        <v>0.138</v>
      </c>
      <c r="G18" s="14">
        <v>5995.15</v>
      </c>
      <c r="H18" s="14">
        <f ca="1">ROUND(INDIRECT(ADDRESS(ROW()+(0), COLUMN()+(-2), 1))*INDIRECT(ADDRESS(ROW()+(0), COLUMN()+(-1), 1)), 2)</f>
        <v>827.33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1668.2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2">
        <v>2</v>
      </c>
      <c r="G21" s="14">
        <f ca="1">ROUND(SUM(INDIRECT(ADDRESS(ROW()+(-2), COLUMN()+(1), 1)),INDIRECT(ADDRESS(ROW()+(-6), COLUMN()+(1), 1)),INDIRECT(ADDRESS(ROW()+(-10), COLUMN()+(1), 1))), 2)</f>
        <v>2594.23</v>
      </c>
      <c r="H21" s="14">
        <f ca="1">ROUND(INDIRECT(ADDRESS(ROW()+(0), COLUMN()+(-2), 1))*INDIRECT(ADDRESS(ROW()+(0), COLUMN()+(-1), 1))/100, 2)</f>
        <v>51.88</v>
      </c>
    </row>
    <row r="22" spans="1:8" ht="13.50" thickBot="1" customHeight="1">
      <c r="A22" s="8"/>
      <c r="B22" s="8"/>
      <c r="C22" s="8"/>
      <c r="D22" s="8"/>
      <c r="E22" s="8"/>
      <c r="F22" s="21" t="s">
        <v>35</v>
      </c>
      <c r="G22" s="21"/>
      <c r="H22" s="22">
        <f ca="1">ROUND(SUM(INDIRECT(ADDRESS(ROW()+(-1), COLUMN()+(0), 1)),INDIRECT(ADDRESS(ROW()+(-3), COLUMN()+(0), 1)),INDIRECT(ADDRESS(ROW()+(-7), COLUMN()+(0), 1)),INDIRECT(ADDRESS(ROW()+(-11), COLUMN()+(0), 1))), 2)</f>
        <v>2646.11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