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<sst xmlns="http://schemas.openxmlformats.org/spreadsheetml/2006/main" count="40" uniqueCount="40">
  <si>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</si>
  <si>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RSM030</t>
  </si>
  <si>
    <t xml:space="preserve">m²</t>
  </si>
  <si>
    <t xml:space="preserve">Parquet mosaico.</t>
  </si>
  <si>
    <r>
      <rPr>
        <sz val="8.25"/>
        <color rgb="FF000000"/>
        <rFont val="Arial"/>
        <family val="2"/>
      </rPr>
      <t xml:space="preserve">Parquet mosaico taraceado de tablillas de madera de roble de 120x24x8 mm, colocado con adhesivo en damero.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</si>
  <si>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</si>
  <si>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</si>
  <si>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</si>
  <si>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</si>
  <si>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</si>
  <si>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</si>
  <si>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</si>
  <si>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</si>
  <si>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</si>
  <si>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</si>
  <si>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mt18mpm010a</t>
  </si>
  <si>
    <t xml:space="preserve">m²</t>
  </si>
  <si>
    <t xml:space="preserve">Tablilla de taraceado, madera maciza de roble, 120x24x8 mm.</t>
  </si>
  <si>
    <t xml:space="preserve">mt27tmp010</t>
  </si>
  <si>
    <t xml:space="preserve">l</t>
  </si>
  <si>
    <t xml:space="preserve">Barniz de poliuretano de dos componentes P-6/8.</t>
  </si>
  <si>
    <t xml:space="preserve">Subtotal materiales:</t>
  </si>
  <si>
    <t xml:space="preserve">Maquinaria</t>
  </si>
  <si>
    <t xml:space="preserve">mq08war160</t>
  </si>
  <si>
    <t xml:space="preserve">h</t>
  </si>
  <si>
    <t xml:space="preserve">Lijadora de aplicación en pisos de madera, equipada con rodillos para lija y sistema de aspiración.</t>
  </si>
  <si>
    <t xml:space="preserve">Subtotal maquinaria:</t>
  </si>
  <si>
    <t xml:space="preserve">Mano de obra</t>
  </si>
  <si>
    <t xml:space="preserve">mo025</t>
  </si>
  <si>
    <t xml:space="preserve">h</t>
  </si>
  <si>
    <t xml:space="preserve">Maestro 1ª instalador de pavimentos de madera.</t>
  </si>
  <si>
    <t xml:space="preserve">mo063</t>
  </si>
  <si>
    <t xml:space="preserve">h</t>
  </si>
  <si>
    <t xml:space="preserve">Ayudante instalador de pavimentos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</si>
  <si>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</si>
  <si>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</si>
  <si>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</si>
  <si>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</si>
  <si>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$ 15.303,34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</si>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</sst>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69.19" customWidth="1"/>
    <col min="6" max="6" width="12.07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2316.13</v>
      </c>
      <c r="H10" s="12">
        <f ca="1">ROUND(INDIRECT(ADDRESS(ROW()+(0), COLUMN()+(-2), 1))*INDIRECT(ADDRESS(ROW()+(0), COLUMN()+(-1), 1)), 2)</f>
        <v>2547.74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1.03</v>
      </c>
      <c r="G11" s="12">
        <v>8047.33</v>
      </c>
      <c r="H11" s="12">
        <f ca="1">ROUND(INDIRECT(ADDRESS(ROW()+(0), COLUMN()+(-2), 1))*INDIRECT(ADDRESS(ROW()+(0), COLUMN()+(-1), 1)), 2)</f>
        <v>8288.75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0.9</v>
      </c>
      <c r="G12" s="14">
        <v>6899.77</v>
      </c>
      <c r="H12" s="14">
        <f ca="1">ROUND(INDIRECT(ADDRESS(ROW()+(0), COLUMN()+(-2), 1))*INDIRECT(ADDRESS(ROW()+(0), COLUMN()+(-1), 1)), 2)</f>
        <v>6209.79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17046.3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0.174</v>
      </c>
      <c r="G15" s="14">
        <v>3121.85</v>
      </c>
      <c r="H15" s="14">
        <f ca="1">ROUND(INDIRECT(ADDRESS(ROW()+(0), COLUMN()+(-2), 1))*INDIRECT(ADDRESS(ROW()+(0), COLUMN()+(-1), 1)), 2)</f>
        <v>543.2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543.2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1.228</v>
      </c>
      <c r="G18" s="12">
        <v>8689.02</v>
      </c>
      <c r="H18" s="12">
        <f ca="1">ROUND(INDIRECT(ADDRESS(ROW()+(0), COLUMN()+(-2), 1))*INDIRECT(ADDRESS(ROW()+(0), COLUMN()+(-1), 1)), 2)</f>
        <v>10670.1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0.506</v>
      </c>
      <c r="G19" s="14">
        <v>6494.86</v>
      </c>
      <c r="H19" s="14">
        <f ca="1">ROUND(INDIRECT(ADDRESS(ROW()+(0), COLUMN()+(-2), 1))*INDIRECT(ADDRESS(ROW()+(0), COLUMN()+(-1), 1)), 2)</f>
        <v>3286.4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13956.5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31546</v>
      </c>
      <c r="H22" s="14">
        <f ca="1">ROUND(INDIRECT(ADDRESS(ROW()+(0), COLUMN()+(-2), 1))*INDIRECT(ADDRESS(ROW()+(0), COLUMN()+(-1), 1))/100, 2)</f>
        <v>630.92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32176.9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