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<sst xmlns="http://schemas.openxmlformats.org/spreadsheetml/2006/main" count="38" uniqueCount="38">
  <si>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</si>
  <si>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RSG285</t>
  </si>
  <si>
    <t xml:space="preserve">m²</t>
  </si>
  <si>
    <t xml:space="preserve">Piso exterior de mosaico de gres porcelánico esmaltado. Colocación en capa fina.</t>
  </si>
  <si>
    <r>
      <rPr>
        <sz val="8.25"/>
        <color rgb="FF000000"/>
        <rFont val="Arial"/>
        <family val="2"/>
      </rPr>
      <t xml:space="preserve">Piso exterior de mosaico de gres porcelánico esmaltado, acabado pulido, con teselas de 25x25x5 mm montadas sobre una malla, gama media, capacidad de absorción de agua E&lt;0,5%, con resistencia al deslizamiento alta. SOPORTE: de mortero de cemento. COLOCACIÓN: en capa fina con adhesivo cementoso, C1 TE, con deslizamiento reducido y tiempo abierto ampliado. REJUNTADO: con mortero de juntas cementoso tipo L,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</si>
  <si>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</si>
  <si>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</si>
  <si>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</si>
  <si>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</si>
  <si>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</si>
  <si>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</si>
  <si>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</si>
  <si>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mt09mcp100d</t>
  </si>
  <si>
    <t xml:space="preserve">kg</t>
  </si>
  <si>
    <t xml:space="preserve">Adhesivo cementoso, C1 TE, con deslizamiento reducido y tiempo abierto ampliado, color blanco, a base de cemento de alta resistencia, áridos seleccionados, aditivos y resinas sintéticas, para la colocación en capa fina de todo tipo de piezas cerámicas en paramentos verticales interiores y pisos interiores y exteriores.</t>
  </si>
  <si>
    <t xml:space="preserve">mt19abp110db</t>
  </si>
  <si>
    <t xml:space="preserve">m²</t>
  </si>
  <si>
    <t xml:space="preserve">Mosaico de gres porcelánico esmaltado, con teselas de 25x25x5 mm montadas sobre una malla, con una junta de separación entre teselas de 2 mm, gama media, capacidad de absorción de agua E&lt;0,5%, con resistencia al deslizamiento alta.</t>
  </si>
  <si>
    <t xml:space="preserve">mt18acc100a</t>
  </si>
  <si>
    <t xml:space="preserve">Ud</t>
  </si>
  <si>
    <t xml:space="preserve">Kit de crucetas de PVC para garantizar un espesor de las juntas entre piezas de entre 1 y 20 mm, en revestimientos y pisos cerámicos.</t>
  </si>
  <si>
    <t xml:space="preserve">mt09mcp020bE</t>
  </si>
  <si>
    <t xml:space="preserve">kg</t>
  </si>
  <si>
    <t xml:space="preserve">Mortero de juntas cementoso, tipo L, color blanco, para juntas de hasta 3 mm, a base de cemento blanco de alta resistencia y aditivos especiales, para rejuntado de piezas cerámicas con grado de absorción medio-alto.</t>
  </si>
  <si>
    <t xml:space="preserve">Subtotal materiales:</t>
  </si>
  <si>
    <t xml:space="preserve">Mano de obra</t>
  </si>
  <si>
    <t xml:space="preserve">mo023</t>
  </si>
  <si>
    <t xml:space="preserve">h</t>
  </si>
  <si>
    <t xml:space="preserve">Maestro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</si>
  <si>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</si>
  <si>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</si>
  <si>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</si>
  <si>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</si>
  <si>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</si>
  <si>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</si>
  <si>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</si>
  <si>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$ 4.896,83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</si>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</sst>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1.5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309.08</v>
      </c>
      <c r="H10" s="12">
        <f ca="1">ROUND(INDIRECT(ADDRESS(ROW()+(0), COLUMN()+(-2), 1))*INDIRECT(ADDRESS(ROW()+(0), COLUMN()+(-1), 1)), 2)</f>
        <v>1236.32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8964.46</v>
      </c>
      <c r="H11" s="12">
        <f ca="1">ROUND(INDIRECT(ADDRESS(ROW()+(0), COLUMN()+(-2), 1))*INDIRECT(ADDRESS(ROW()+(0), COLUMN()+(-1), 1)), 2)</f>
        <v>9412.68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3.2</v>
      </c>
      <c r="G12" s="12">
        <v>1654.97</v>
      </c>
      <c r="H12" s="12">
        <f ca="1">ROUND(INDIRECT(ADDRESS(ROW()+(0), COLUMN()+(-2), 1))*INDIRECT(ADDRESS(ROW()+(0), COLUMN()+(-1), 1)), 2)</f>
        <v>5295.9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6</v>
      </c>
      <c r="G13" s="14">
        <v>973.87</v>
      </c>
      <c r="H13" s="14">
        <f ca="1">ROUND(INDIRECT(ADDRESS(ROW()+(0), COLUMN()+(-2), 1))*INDIRECT(ADDRESS(ROW()+(0), COLUMN()+(-1), 1)), 2)</f>
        <v>5843.22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21788.1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0.564</v>
      </c>
      <c r="G16" s="12">
        <v>8327.21</v>
      </c>
      <c r="H16" s="12">
        <f ca="1">ROUND(INDIRECT(ADDRESS(ROW()+(0), COLUMN()+(-2), 1))*INDIRECT(ADDRESS(ROW()+(0), COLUMN()+(-1), 1)), 2)</f>
        <v>4696.55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0.282</v>
      </c>
      <c r="G17" s="14">
        <v>6224.8</v>
      </c>
      <c r="H17" s="14">
        <f ca="1">ROUND(INDIRECT(ADDRESS(ROW()+(0), COLUMN()+(-2), 1))*INDIRECT(ADDRESS(ROW()+(0), COLUMN()+(-1), 1)), 2)</f>
        <v>1755.39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6451.94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28240.1</v>
      </c>
      <c r="H20" s="14">
        <f ca="1">ROUND(INDIRECT(ADDRESS(ROW()+(0), COLUMN()+(-2), 1))*INDIRECT(ADDRESS(ROW()+(0), COLUMN()+(-1), 1))/100, 2)</f>
        <v>564.8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28804.9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