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<sst xmlns="http://schemas.openxmlformats.org/spreadsheetml/2006/main" count="46" uniqueCount="46">
  <si>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</si>
  <si>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RRS005</t>
  </si>
  <si>
    <t xml:space="preserve">m²</t>
  </si>
  <si>
    <t xml:space="preserve">Trasdosado autosoportante de placas de silicato cálcico.</t>
  </si>
  <si>
    <r>
      <rPr>
        <sz val="8.25"/>
        <color rgb="FF000000"/>
        <rFont val="Arial"/>
        <family val="2"/>
      </rPr>
      <t xml:space="preserve">Trasdosado autosoportante libre, con resistencia al fuego EI 60, de 68 mm de espesor, formado por placa de silicato cálcico tipo cortafuego de 10 mm de espesor, formando sándwich con una placa tipo cortafuego de 10 mm de espesor, atornilladas directamente a una estructura autosoportante de acero galvanizado formada por canales horizontales, sólidamente fijados al suelo y al techo y montantes verticales de 48 mm y 0,6 mm de espesor con una modulación de 600 mm y con disposición normal "N", montados sobre canales junto al paramento vertical. Incluso fijaciones para el anclaje de canales y montantes metálicos; tornillería para la fijación de las placas; pasta para el tratamiento de juntas y masilla intumescente.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</si>
  <si>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</si>
  <si>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</si>
  <si>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</si>
  <si>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</si>
  <si>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</si>
  <si>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</si>
  <si>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</si>
  <si>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mt12psg070c</t>
  </si>
  <si>
    <t xml:space="preserve">m</t>
  </si>
  <si>
    <t xml:space="preserve">Canal de perfil de acero galvanizado de 48 mm de anchura.</t>
  </si>
  <si>
    <t xml:space="preserve">mt12psg060c</t>
  </si>
  <si>
    <t xml:space="preserve">m</t>
  </si>
  <si>
    <t xml:space="preserve">Montante de perfil de acero galvanizado de 48 mm de anchura.</t>
  </si>
  <si>
    <t xml:space="preserve">mt12plo010ab</t>
  </si>
  <si>
    <t xml:space="preserve">m²</t>
  </si>
  <si>
    <t xml:space="preserve">Placa de silicato cálcico, de 1200x2500 mm y 10 mm de espesor, con los bordes cuadrados; Euroclase A1 de reacción al fuego.</t>
  </si>
  <si>
    <t xml:space="preserve">mt12psg081d</t>
  </si>
  <si>
    <t xml:space="preserve">Ud</t>
  </si>
  <si>
    <t xml:space="preserve">Tornillo autoperforante 3,5x35 mm.</t>
  </si>
  <si>
    <t xml:space="preserve">mt12psg220</t>
  </si>
  <si>
    <t xml:space="preserve">Ud</t>
  </si>
  <si>
    <t xml:space="preserve">Fijación compuesta por taco y tornillo 5x27.</t>
  </si>
  <si>
    <t xml:space="preserve">mt12ppo010a</t>
  </si>
  <si>
    <t xml:space="preserve">kg</t>
  </si>
  <si>
    <t xml:space="preserve">Pasta de juntas.</t>
  </si>
  <si>
    <t xml:space="preserve">mt41php030g</t>
  </si>
  <si>
    <t xml:space="preserve">Ud</t>
  </si>
  <si>
    <t xml:space="preserve">Cartucho de 310 ml de masilla intumescente monocomponente, a base de resinas acrílicas, con propiedades ignífugas, color blanco, Euroclase D-s2, d0 de reacción al fuego, apta para ser pintada, clase Y1, según EOTA TR024.</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</si>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</sst>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0.8</v>
      </c>
      <c r="G10" s="12">
        <v>903</v>
      </c>
      <c r="H10" s="12">
        <f ca="1">ROUND(INDIRECT(ADDRESS(ROW()+(0), COLUMN()+(-2), 1))*INDIRECT(ADDRESS(ROW()+(0), COLUMN()+(-1), 1)), 2)</f>
        <v>722.4</v>
      </c>
    </row>
    <row r="11" spans="1:8" ht="13.50" thickBot="1" customHeight="1">
      <c r="A11" s="1" t="s">
        <v>15</v>
      </c>
      <c r="B11" s="1"/>
      <c r="C11" s="10" t="s">
        <v>16</v>
      </c>
      <c r="D11" s="10"/>
      <c r="E11" s="1" t="s">
        <v>17</v>
      </c>
      <c r="F11" s="11">
        <v>2</v>
      </c>
      <c r="G11" s="12">
        <v>1090.29</v>
      </c>
      <c r="H11" s="12">
        <f ca="1">ROUND(INDIRECT(ADDRESS(ROW()+(0), COLUMN()+(-2), 1))*INDIRECT(ADDRESS(ROW()+(0), COLUMN()+(-1), 1)), 2)</f>
        <v>2180.58</v>
      </c>
    </row>
    <row r="12" spans="1:8" ht="24.00" thickBot="1" customHeight="1">
      <c r="A12" s="1" t="s">
        <v>18</v>
      </c>
      <c r="B12" s="1"/>
      <c r="C12" s="10" t="s">
        <v>19</v>
      </c>
      <c r="D12" s="10"/>
      <c r="E12" s="1" t="s">
        <v>20</v>
      </c>
      <c r="F12" s="11">
        <v>2.1</v>
      </c>
      <c r="G12" s="12">
        <v>10009.9</v>
      </c>
      <c r="H12" s="12">
        <f ca="1">ROUND(INDIRECT(ADDRESS(ROW()+(0), COLUMN()+(-2), 1))*INDIRECT(ADDRESS(ROW()+(0), COLUMN()+(-1), 1)), 2)</f>
        <v>21020.8</v>
      </c>
    </row>
    <row r="13" spans="1:8" ht="13.50" thickBot="1" customHeight="1">
      <c r="A13" s="1" t="s">
        <v>21</v>
      </c>
      <c r="B13" s="1"/>
      <c r="C13" s="10" t="s">
        <v>22</v>
      </c>
      <c r="D13" s="10"/>
      <c r="E13" s="1" t="s">
        <v>23</v>
      </c>
      <c r="F13" s="11">
        <v>20</v>
      </c>
      <c r="G13" s="12">
        <v>7.93</v>
      </c>
      <c r="H13" s="12">
        <f ca="1">ROUND(INDIRECT(ADDRESS(ROW()+(0), COLUMN()+(-2), 1))*INDIRECT(ADDRESS(ROW()+(0), COLUMN()+(-1), 1)), 2)</f>
        <v>158.6</v>
      </c>
    </row>
    <row r="14" spans="1:8" ht="13.50" thickBot="1" customHeight="1">
      <c r="A14" s="1" t="s">
        <v>24</v>
      </c>
      <c r="B14" s="1"/>
      <c r="C14" s="10" t="s">
        <v>25</v>
      </c>
      <c r="D14" s="10"/>
      <c r="E14" s="1" t="s">
        <v>26</v>
      </c>
      <c r="F14" s="11">
        <v>2</v>
      </c>
      <c r="G14" s="12">
        <v>44.34</v>
      </c>
      <c r="H14" s="12">
        <f ca="1">ROUND(INDIRECT(ADDRESS(ROW()+(0), COLUMN()+(-2), 1))*INDIRECT(ADDRESS(ROW()+(0), COLUMN()+(-1), 1)), 2)</f>
        <v>88.68</v>
      </c>
    </row>
    <row r="15" spans="1:8" ht="13.50" thickBot="1" customHeight="1">
      <c r="A15" s="1" t="s">
        <v>27</v>
      </c>
      <c r="B15" s="1"/>
      <c r="C15" s="10" t="s">
        <v>28</v>
      </c>
      <c r="D15" s="10"/>
      <c r="E15" s="1" t="s">
        <v>29</v>
      </c>
      <c r="F15" s="11">
        <v>0.25</v>
      </c>
      <c r="G15" s="12">
        <v>1153.83</v>
      </c>
      <c r="H15" s="12">
        <f ca="1">ROUND(INDIRECT(ADDRESS(ROW()+(0), COLUMN()+(-2), 1))*INDIRECT(ADDRESS(ROW()+(0), COLUMN()+(-1), 1)), 2)</f>
        <v>288.46</v>
      </c>
    </row>
    <row r="16" spans="1:8" ht="34.50" thickBot="1" customHeight="1">
      <c r="A16" s="1" t="s">
        <v>30</v>
      </c>
      <c r="B16" s="1"/>
      <c r="C16" s="10" t="s">
        <v>31</v>
      </c>
      <c r="D16" s="10"/>
      <c r="E16" s="1" t="s">
        <v>32</v>
      </c>
      <c r="F16" s="13">
        <v>0.2</v>
      </c>
      <c r="G16" s="14">
        <v>7807.99</v>
      </c>
      <c r="H16" s="14">
        <f ca="1">ROUND(INDIRECT(ADDRESS(ROW()+(0), COLUMN()+(-2), 1))*INDIRECT(ADDRESS(ROW()+(0), COLUMN()+(-1), 1)), 2)</f>
        <v>1561.6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26021.1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0.652</v>
      </c>
      <c r="G19" s="12">
        <v>8556.75</v>
      </c>
      <c r="H19" s="12">
        <f ca="1">ROUND(INDIRECT(ADDRESS(ROW()+(0), COLUMN()+(-2), 1))*INDIRECT(ADDRESS(ROW()+(0), COLUMN()+(-1), 1)), 2)</f>
        <v>5579</v>
      </c>
    </row>
    <row r="20" spans="1:8" ht="13.50" thickBot="1" customHeight="1">
      <c r="A20" s="1" t="s">
        <v>38</v>
      </c>
      <c r="B20" s="1"/>
      <c r="C20" s="10" t="s">
        <v>39</v>
      </c>
      <c r="D20" s="10"/>
      <c r="E20" s="1" t="s">
        <v>40</v>
      </c>
      <c r="F20" s="13">
        <v>0.652</v>
      </c>
      <c r="G20" s="14">
        <v>6224.8</v>
      </c>
      <c r="H20" s="14">
        <f ca="1">ROUND(INDIRECT(ADDRESS(ROW()+(0), COLUMN()+(-2), 1))*INDIRECT(ADDRESS(ROW()+(0), COLUMN()+(-1), 1)), 2)</f>
        <v>4058.57</v>
      </c>
    </row>
    <row r="21" spans="1:8" ht="13.50" thickBot="1" customHeight="1">
      <c r="A21" s="15"/>
      <c r="B21" s="15"/>
      <c r="C21" s="15"/>
      <c r="D21" s="15"/>
      <c r="E21" s="15"/>
      <c r="F21" s="9" t="s">
        <v>41</v>
      </c>
      <c r="G21" s="9"/>
      <c r="H21" s="17">
        <f ca="1">ROUND(SUM(INDIRECT(ADDRESS(ROW()+(-1), COLUMN()+(0), 1)),INDIRECT(ADDRESS(ROW()+(-2), COLUMN()+(0), 1))), 2)</f>
        <v>9637.57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35658.6</v>
      </c>
      <c r="H23" s="14">
        <f ca="1">ROUND(INDIRECT(ADDRESS(ROW()+(0), COLUMN()+(-2), 1))*INDIRECT(ADDRESS(ROW()+(0), COLUMN()+(-1), 1))/100, 2)</f>
        <v>713.17</v>
      </c>
    </row>
    <row r="24" spans="1:8" ht="13.50" thickBot="1" customHeight="1">
      <c r="A24" s="8"/>
      <c r="B24" s="8"/>
      <c r="C24" s="8"/>
      <c r="D24" s="8"/>
      <c r="E24" s="8"/>
      <c r="F24" s="21" t="s">
        <v>45</v>
      </c>
      <c r="G24" s="21"/>
      <c r="H24" s="22">
        <f ca="1">ROUND(SUM(INDIRECT(ADDRESS(ROW()+(-1), COLUMN()+(0), 1)),INDIRECT(ADDRESS(ROW()+(-3), COLUMN()+(0), 1)),INDIRECT(ADDRESS(ROW()+(-7), COLUMN()+(0), 1))), 2)</f>
        <v>36371.8</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