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<sst xmlns="http://schemas.openxmlformats.org/spreadsheetml/2006/main" count="28" uniqueCount="28">
  <si>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</si>
  <si>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</si>
  <si>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</si>
  <si>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imprimación, en azotea, no transitable, autoprotegida, por membrana asfáltica.</t>
  </si>
  <si>
    <r>
      <rPr>
        <sz val="8.25"/>
        <color rgb="FF000000"/>
        <rFont val="Arial"/>
        <family val="2"/>
      </rPr>
      <t xml:space="preserve">Sustitución de capa de imprimación deteriorada, en azotea, no transitable, autoprotegida, por imprimación monocapa adherida, formada por una membrana de betún modificado con elastómero SBS, de 3,5 mm de espesor, con armadura de fieltro de poliéster reforzado y estabilizado de 150 g/m², con autoprotección mineral de color verde totalmente adherida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</si>
  <si>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</si>
  <si>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</si>
  <si>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</si>
  <si>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</si>
  <si>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</si>
  <si>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</si>
  <si>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</si>
  <si>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mt14lga010ec</t>
  </si>
  <si>
    <t xml:space="preserve">m²</t>
  </si>
  <si>
    <t xml:space="preserve">Membrana de betún modificado con elastómero SBS, de 3,5 mm de espesor, masa nominal 5 kg/m², con armadura de fieltro de poliéster reforzado y estabilizado de 150 g/m², con autoprotección mineral de color verde.</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</si>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</sst>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10436.1</v>
      </c>
      <c r="H10" s="14">
        <f ca="1">ROUND(INDIRECT(ADDRESS(ROW()+(0), COLUMN()+(-2), 1))*INDIRECT(ADDRESS(ROW()+(0), COLUMN()+(-1), 1)), 2)</f>
        <v>12523.3</v>
      </c>
    </row>
    <row r="11" spans="1:8" ht="13.50" thickBot="1" customHeight="1">
      <c r="A11" s="15"/>
      <c r="B11" s="15"/>
      <c r="C11" s="15"/>
      <c r="D11" s="15"/>
      <c r="E11" s="15"/>
      <c r="F11" s="9" t="s">
        <v>15</v>
      </c>
      <c r="G11" s="9"/>
      <c r="H11" s="17">
        <f ca="1">ROUND(SUM(INDIRECT(ADDRESS(ROW()+(-1), COLUMN()+(0), 1))), 2)</f>
        <v>12523.3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0.41</v>
      </c>
      <c r="G13" s="13">
        <v>8324.16</v>
      </c>
      <c r="H13" s="13">
        <f ca="1">ROUND(INDIRECT(ADDRESS(ROW()+(0), COLUMN()+(-2), 1))*INDIRECT(ADDRESS(ROW()+(0), COLUMN()+(-1), 1)), 2)</f>
        <v>3412.91</v>
      </c>
    </row>
    <row r="14" spans="1:8" ht="13.50" thickBot="1" customHeight="1">
      <c r="A14" s="1" t="s">
        <v>20</v>
      </c>
      <c r="B14" s="1"/>
      <c r="C14" s="10" t="s">
        <v>21</v>
      </c>
      <c r="D14" s="10"/>
      <c r="E14" s="1" t="s">
        <v>22</v>
      </c>
      <c r="F14" s="12">
        <v>0.205</v>
      </c>
      <c r="G14" s="14">
        <v>6222.52</v>
      </c>
      <c r="H14" s="14">
        <f ca="1">ROUND(INDIRECT(ADDRESS(ROW()+(0), COLUMN()+(-2), 1))*INDIRECT(ADDRESS(ROW()+(0), COLUMN()+(-1), 1)), 2)</f>
        <v>1275.62</v>
      </c>
    </row>
    <row r="15" spans="1:8" ht="13.50" thickBot="1" customHeight="1">
      <c r="A15" s="15"/>
      <c r="B15" s="15"/>
      <c r="C15" s="15"/>
      <c r="D15" s="15"/>
      <c r="E15" s="15"/>
      <c r="F15" s="9" t="s">
        <v>23</v>
      </c>
      <c r="G15" s="9"/>
      <c r="H15" s="17">
        <f ca="1">ROUND(SUM(INDIRECT(ADDRESS(ROW()+(-1), COLUMN()+(0), 1)),INDIRECT(ADDRESS(ROW()+(-2), COLUMN()+(0), 1))), 2)</f>
        <v>4688.53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17211.8</v>
      </c>
      <c r="H17" s="14">
        <f ca="1">ROUND(INDIRECT(ADDRESS(ROW()+(0), COLUMN()+(-2), 1))*INDIRECT(ADDRESS(ROW()+(0), COLUMN()+(-1), 1))/100, 2)</f>
        <v>344.24</v>
      </c>
    </row>
    <row r="18" spans="1:8" ht="13.50" thickBot="1" customHeight="1">
      <c r="A18" s="8"/>
      <c r="B18" s="8"/>
      <c r="C18" s="8"/>
      <c r="D18" s="8"/>
      <c r="E18" s="8"/>
      <c r="F18" s="21" t="s">
        <v>27</v>
      </c>
      <c r="G18" s="21"/>
      <c r="H18" s="22">
        <f ca="1">ROUND(SUM(INDIRECT(ADDRESS(ROW()+(-1), COLUMN()+(0), 1)),INDIRECT(ADDRESS(ROW()+(-3), COLUMN()+(0), 1)),INDIRECT(ADDRESS(ROW()+(-7), COLUMN()+(0), 1))), 2)</f>
        <v>17556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