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<sst xmlns="http://schemas.openxmlformats.org/spreadsheetml/2006/main" count="38" uniqueCount="38">
  <si>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</si>
  <si>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NRQ030</t>
  </si>
  <si>
    <t xml:space="preserve">m²</t>
  </si>
  <si>
    <t xml:space="preserve">Aislamiento térmico reflexivo por el interior de cubiertas inclinadas sobre espacio no habitable.</t>
  </si>
  <si>
    <r>
      <rPr>
        <sz val="8.25"/>
        <color rgb="FF000000"/>
        <rFont val="Arial"/>
        <family val="2"/>
      </rPr>
      <t xml:space="preserve">Aislamiento térmico reflexivo por el interior de cubiertas inclinadas sobre espacio no habitable, formado por complejo multicapa, con barrera de vapor, factor de resistencia a la difusión del vapor de agua 4444, de 45 mm de espesor, con una emisividad de 0,06 en ambas caras, una resistencia térmica intrínseca (sin cámara de aire) de 1,9 m²K/W y una conductividad térmica de 0,024 W/(mK). Colocación en obra: con solape y fijado con rastreles de madera de 24x48 mm a la superficie soporte de hormigón; preparado para la posterior formación de una cámara de aire. Incluso tornillos para la fijación de los rastreles a la superficie soporte,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</si>
  <si>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</si>
  <si>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</si>
  <si>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</si>
  <si>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</si>
  <si>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</si>
  <si>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</si>
  <si>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</si>
  <si>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mt12psg260a</t>
  </si>
  <si>
    <t xml:space="preserve">m</t>
  </si>
  <si>
    <t xml:space="preserve">Rastrel de madera de pino pinaster (Pinus pinaster), de 24x48 mm de sección, sin tratar.</t>
  </si>
  <si>
    <t xml:space="preserve">mt13blw131</t>
  </si>
  <si>
    <t xml:space="preserve">Ud</t>
  </si>
  <si>
    <t xml:space="preserve">Tornillo para sujeción de elementos de madera.</t>
  </si>
  <si>
    <t xml:space="preserve">mt16ara010ccbb</t>
  </si>
  <si>
    <t xml:space="preserve">m²</t>
  </si>
  <si>
    <t xml:space="preserve">Complejo multicapa, con barrera de vapor, factor de resistencia a la difusión del vapor de agua 4444, compuesto de una lámina de polietileno aluminizado calandrado con armadura y tratamiento anticorrosión y una lámina de polietileno metalizado calandrado con capa protectora y núcleo formado por varias capas de guata de poliéster, espuma de polietileno y láminas de polietileno aluminizado, de 45 mm de espesor, con una emisividad de 0,06 en ambas caras, una resistencia térmica intrínseca (sin cámara de aire) de 1,9 m²K/W y una conductividad térmica de 0,024 W/(mK), suministrado en paneles de 1,60x6,25 m.</t>
  </si>
  <si>
    <t xml:space="preserve">mt16ara100a</t>
  </si>
  <si>
    <t xml:space="preserve">m</t>
  </si>
  <si>
    <t xml:space="preserve">Cinta autoadhesiva, de aluminio, con adhesivo acrílico, de 100 mm de anchura, para la estanqueidad al aire y al vapor de agua de las juntas en aislamientos reflexivos.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</si>
  <si>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</si>
  <si>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</si>
  <si>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</si>
  <si>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</si>
  <si>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Maestro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</si>
  <si>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</si>
  <si>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</si>
  <si>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</si>
  <si>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</si>
  <si>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</si>
  <si>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</si>
  <si>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</si>
  <si>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$ 2.812,77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</si>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</sst>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0.68" customWidth="1"/>
    <col min="4" max="4" width="7.65" customWidth="1"/>
    <col min="5" max="5" width="69.1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1.2</v>
      </c>
      <c r="G10" s="12">
        <v>1013.68</v>
      </c>
      <c r="H10" s="12">
        <f ca="1">ROUND(INDIRECT(ADDRESS(ROW()+(0), COLUMN()+(-2), 1))*INDIRECT(ADDRESS(ROW()+(0), COLUMN()+(-1), 1)), 2)</f>
        <v>1216.42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2.8</v>
      </c>
      <c r="G11" s="12">
        <v>75.85</v>
      </c>
      <c r="H11" s="12">
        <f ca="1">ROUND(INDIRECT(ADDRESS(ROW()+(0), COLUMN()+(-2), 1))*INDIRECT(ADDRESS(ROW()+(0), COLUMN()+(-1), 1)), 2)</f>
        <v>212.38</v>
      </c>
    </row>
    <row r="12" spans="1:8" ht="87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1.1</v>
      </c>
      <c r="G12" s="12">
        <v>18513.6</v>
      </c>
      <c r="H12" s="12">
        <f ca="1">ROUND(INDIRECT(ADDRESS(ROW()+(0), COLUMN()+(-2), 1))*INDIRECT(ADDRESS(ROW()+(0), COLUMN()+(-1), 1)), 2)</f>
        <v>20365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0.45</v>
      </c>
      <c r="G13" s="14">
        <v>558.96</v>
      </c>
      <c r="H13" s="14">
        <f ca="1">ROUND(INDIRECT(ADDRESS(ROW()+(0), COLUMN()+(-2), 1))*INDIRECT(ADDRESS(ROW()+(0), COLUMN()+(-1), 1)), 2)</f>
        <v>251.53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22045.3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0.1</v>
      </c>
      <c r="G16" s="12">
        <v>8556.75</v>
      </c>
      <c r="H16" s="12">
        <f ca="1">ROUND(INDIRECT(ADDRESS(ROW()+(0), COLUMN()+(-2), 1))*INDIRECT(ADDRESS(ROW()+(0), COLUMN()+(-1), 1)), 2)</f>
        <v>855.68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0.05</v>
      </c>
      <c r="G17" s="14">
        <v>6224.8</v>
      </c>
      <c r="H17" s="14">
        <f ca="1">ROUND(INDIRECT(ADDRESS(ROW()+(0), COLUMN()+(-2), 1))*INDIRECT(ADDRESS(ROW()+(0), COLUMN()+(-1), 1)), 2)</f>
        <v>311.24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1166.92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23212.3</v>
      </c>
      <c r="H20" s="14">
        <f ca="1">ROUND(INDIRECT(ADDRESS(ROW()+(0), COLUMN()+(-2), 1))*INDIRECT(ADDRESS(ROW()+(0), COLUMN()+(-1), 1))/100, 2)</f>
        <v>464.25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23676.5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