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<sst xmlns="http://schemas.openxmlformats.org/spreadsheetml/2006/main" count="38" uniqueCount="38">
  <si>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</si>
  <si>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</si>
  <si>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</si>
  <si>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</si>
  <si>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recto, de 25 mm de espesor, resistencia térmica 0,75 m²K/W, conductividad térmica 0,033 W/(mK), colocados bajo suelos de madera sobre rastreles; desolidarización perimetral con banda de polietileno, de 5 mm de espesor y 20 cm de anchura, densidad 20 kg/m³; y banda autoadhesiva desolidarizante, de 70 mm de anchura y de 4 mm de espesor, formada por una lámina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</si>
  <si>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</si>
  <si>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</si>
  <si>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</si>
  <si>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</si>
  <si>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</si>
  <si>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</si>
  <si>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</si>
  <si>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mt16pnc030a</t>
  </si>
  <si>
    <t xml:space="preserve">m</t>
  </si>
  <si>
    <t xml:space="preserve">Banda de polietileno, de 5 mm de espesor y 20 cm de anchura, densidad 20 kg/m³, complemento para evitar puentes acústicos en encuentros verticales.</t>
  </si>
  <si>
    <t xml:space="preserve">mt16ptc060b</t>
  </si>
  <si>
    <t xml:space="preserve">m</t>
  </si>
  <si>
    <t xml:space="preserve">Banda autoadhesiva desolidarizante, de 70 mm de anchura y de 4 mm de espesor, formada por una lámina de poliolefinas de alta resistencia y una lámina viscoelástica de alta densidad de 2 mm de espesor; proporcionando una reducción del nivel global de presión de ruido de impactos de 17 dB.</t>
  </si>
  <si>
    <t xml:space="preserve">mt16pel060ggd</t>
  </si>
  <si>
    <t xml:space="preserve">m²</t>
  </si>
  <si>
    <t xml:space="preserve">Panel rígido de poliestireno expandido elastificado, de superficie lisa y mecanizado lateral recto, de 25 mm de espesor, resistencia térmica 0,75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</si>
  <si>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</si>
  <si>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</si>
  <si>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</si>
  <si>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</si>
  <si>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</si>
  <si>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</si>
  <si>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</si>
  <si>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</si>
  <si>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</si>
  <si>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</si>
  <si>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</si>
  <si>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</si>
  <si>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</si>
  <si>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</si>
  <si>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</si>
  <si>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$ 1.780,96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</si>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</sst>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426.69</v>
      </c>
      <c r="H10" s="12">
        <f ca="1">ROUND(INDIRECT(ADDRESS(ROW()+(0), COLUMN()+(-2), 1))*INDIRECT(ADDRESS(ROW()+(0), COLUMN()+(-1), 1)), 2)</f>
        <v>448.02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1351.19</v>
      </c>
      <c r="H11" s="12">
        <f ca="1">ROUND(INDIRECT(ADDRESS(ROW()+(0), COLUMN()+(-2), 1))*INDIRECT(ADDRESS(ROW()+(0), COLUMN()+(-1), 1)), 2)</f>
        <v>4485.95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8296.77</v>
      </c>
      <c r="H12" s="12">
        <f ca="1">ROUND(INDIRECT(ADDRESS(ROW()+(0), COLUMN()+(-2), 1))*INDIRECT(ADDRESS(ROW()+(0), COLUMN()+(-1), 1)), 2)</f>
        <v>8711.61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971.91</v>
      </c>
      <c r="H13" s="14">
        <f ca="1">ROUND(INDIRECT(ADDRESS(ROW()+(0), COLUMN()+(-2), 1))*INDIRECT(ADDRESS(ROW()+(0), COLUMN()+(-1), 1)), 2)</f>
        <v>97.19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13742.8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0.124</v>
      </c>
      <c r="G16" s="12">
        <v>8556.75</v>
      </c>
      <c r="H16" s="12">
        <f ca="1">ROUND(INDIRECT(ADDRESS(ROW()+(0), COLUMN()+(-2), 1))*INDIRECT(ADDRESS(ROW()+(0), COLUMN()+(-1), 1)), 2)</f>
        <v>1061.04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0.124</v>
      </c>
      <c r="G17" s="14">
        <v>6224.8</v>
      </c>
      <c r="H17" s="14">
        <f ca="1">ROUND(INDIRECT(ADDRESS(ROW()+(0), COLUMN()+(-2), 1))*INDIRECT(ADDRESS(ROW()+(0), COLUMN()+(-1), 1)), 2)</f>
        <v>771.88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1832.92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15575.7</v>
      </c>
      <c r="H20" s="14">
        <f ca="1">ROUND(INDIRECT(ADDRESS(ROW()+(0), COLUMN()+(-2), 1))*INDIRECT(ADDRESS(ROW()+(0), COLUMN()+(-1), 1))/100, 2)</f>
        <v>311.51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15887.2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