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<sst xmlns="http://schemas.openxmlformats.org/spreadsheetml/2006/main" count="53" uniqueCount="53">
  <si>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</si>
  <si>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LAH010</t>
  </si>
  <si>
    <t xml:space="preserve">Ud</t>
  </si>
  <si>
    <t xml:space="preserve">Puerta de closet, de madera.</t>
  </si>
  <si>
    <r>
      <rPr>
        <sz val="8.25"/>
        <color rgb="FF000000"/>
        <rFont val="Arial"/>
        <family val="2"/>
      </rPr>
      <t xml:space="preserve">Puerta de closet de dos hojas de 180 cm de altura con altillo de 40 cm de 50x3,5 cm, de placa, compuesta por alma alveolada, bastidor de madera de pino, y tableros de MDF; marco de madera de pino, de 30x70 mm; pilastra de madera de pino, de 12x43 mm, para pintar en obra en la cara exterior. Incluso herrajes de colgar, cierre y tirador sobre escudo largo de latón, color negro, acabado brillante, serie básica.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</si>
  <si>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</si>
  <si>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</si>
  <si>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</si>
  <si>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</si>
  <si>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</si>
  <si>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</si>
  <si>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</si>
  <si>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mt22aap070db</t>
  </si>
  <si>
    <t xml:space="preserve">Ud</t>
  </si>
  <si>
    <t xml:space="preserve">Marco de madera de pino, para puerta de closet de dos hojas de 180 cm de altura con altillo de 40 cm, 30x70 mm, con elementos de fijación.</t>
  </si>
  <si>
    <t xml:space="preserve">mt22atc030c</t>
  </si>
  <si>
    <t xml:space="preserve">m</t>
  </si>
  <si>
    <t xml:space="preserve">Pilastra de madera de pino, 12x43 mm, para pintar en obra.</t>
  </si>
  <si>
    <t xml:space="preserve">mt22ppe071ab</t>
  </si>
  <si>
    <t xml:space="preserve">Ud</t>
  </si>
  <si>
    <t xml:space="preserve">Puerta de closet de placa, compuesta por alma alveolada, bastidor de madera de pino, y tableros de MDF, lisa, prepintada, 180x50x3,5 cm, según NCh 354.</t>
  </si>
  <si>
    <t xml:space="preserve">mt22ppe071ac</t>
  </si>
  <si>
    <t xml:space="preserve">Ud</t>
  </si>
  <si>
    <t xml:space="preserve">Puerta de altillo de placa, compuesta por alma alveolada, bastidor de madera de pino, y tableros de MDF, lisa, prepintada, 40x50x3,5 cm, según NCh 354.</t>
  </si>
  <si>
    <t xml:space="preserve">mt23icl010jb</t>
  </si>
  <si>
    <t xml:space="preserve">Ud</t>
  </si>
  <si>
    <t xml:space="preserve">Pernio de 80x52 mm, con remate, de latón, color negro, acabado brillante, para puerta de closet o altillo.</t>
  </si>
  <si>
    <t xml:space="preserve">mt23hcl010aa</t>
  </si>
  <si>
    <t xml:space="preserve">Ud</t>
  </si>
  <si>
    <t xml:space="preserve">Juego de tirador y escudo largo de latón, color negro, acabado brillante, serie básica, para puerta de closet.</t>
  </si>
  <si>
    <t xml:space="preserve">mt23hcl011aa</t>
  </si>
  <si>
    <t xml:space="preserve">Ud</t>
  </si>
  <si>
    <t xml:space="preserve">Juego de tirador y escudo largo de latón, color negro, acabado brillante, serie básica, para puerta de altillo de armario.</t>
  </si>
  <si>
    <t xml:space="preserve">mt23ppb050</t>
  </si>
  <si>
    <t xml:space="preserve">Ud</t>
  </si>
  <si>
    <t xml:space="preserve">Imán de cierre para puerta de closet o altillo.</t>
  </si>
  <si>
    <t xml:space="preserve">mt23ppb031</t>
  </si>
  <si>
    <t xml:space="preserve">Ud</t>
  </si>
  <si>
    <t xml:space="preserve">Tornillo de latón 21/35 mm.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</si>
  <si>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</si>
  <si>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</si>
  <si>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</si>
  <si>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</si>
  <si>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</si>
  <si>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</si>
  <si>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</si>
  <si>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</si>
  <si>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</si>
  <si>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</si>
  <si>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</si>
  <si>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</si>
  <si>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$ 13.951,28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</si>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</sst>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0.8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14220.6</v>
      </c>
      <c r="H10" s="12">
        <f ca="1">ROUND(INDIRECT(ADDRESS(ROW()+(0), COLUMN()+(-2), 1))*INDIRECT(ADDRESS(ROW()+(0), COLUMN()+(-1), 1)), 2)</f>
        <v>14220.6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7.1</v>
      </c>
      <c r="G11" s="12">
        <v>665.81</v>
      </c>
      <c r="H11" s="12">
        <f ca="1">ROUND(INDIRECT(ADDRESS(ROW()+(0), COLUMN()+(-2), 1))*INDIRECT(ADDRESS(ROW()+(0), COLUMN()+(-1), 1)), 2)</f>
        <v>4727.25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11685.6</v>
      </c>
      <c r="H12" s="12">
        <f ca="1">ROUND(INDIRECT(ADDRESS(ROW()+(0), COLUMN()+(-2), 1))*INDIRECT(ADDRESS(ROW()+(0), COLUMN()+(-1), 1)), 2)</f>
        <v>23371.3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7011.39</v>
      </c>
      <c r="H13" s="12">
        <f ca="1">ROUND(INDIRECT(ADDRESS(ROW()+(0), COLUMN()+(-2), 1))*INDIRECT(ADDRESS(ROW()+(0), COLUMN()+(-1), 1)), 2)</f>
        <v>14022.8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537.92</v>
      </c>
      <c r="H14" s="12">
        <f ca="1">ROUND(INDIRECT(ADDRESS(ROW()+(0), COLUMN()+(-2), 1))*INDIRECT(ADDRESS(ROW()+(0), COLUMN()+(-1), 1)), 2)</f>
        <v>5379.2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</v>
      </c>
      <c r="G15" s="12">
        <v>5720.72</v>
      </c>
      <c r="H15" s="12">
        <f ca="1">ROUND(INDIRECT(ADDRESS(ROW()+(0), COLUMN()+(-2), 1))*INDIRECT(ADDRESS(ROW()+(0), COLUMN()+(-1), 1)), 2)</f>
        <v>11441.4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</v>
      </c>
      <c r="G16" s="12">
        <v>4747.34</v>
      </c>
      <c r="H16" s="12">
        <f ca="1">ROUND(INDIRECT(ADDRESS(ROW()+(0), COLUMN()+(-2), 1))*INDIRECT(ADDRESS(ROW()+(0), COLUMN()+(-1), 1)), 2)</f>
        <v>9494.68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6</v>
      </c>
      <c r="G17" s="12">
        <v>229.52</v>
      </c>
      <c r="H17" s="12">
        <f ca="1">ROUND(INDIRECT(ADDRESS(ROW()+(0), COLUMN()+(-2), 1))*INDIRECT(ADDRESS(ROW()+(0), COLUMN()+(-1), 1)), 2)</f>
        <v>1377.12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60</v>
      </c>
      <c r="G18" s="14">
        <v>45.91</v>
      </c>
      <c r="H18" s="14">
        <f ca="1">ROUND(INDIRECT(ADDRESS(ROW()+(0), COLUMN()+(-2), 1))*INDIRECT(ADDRESS(ROW()+(0), COLUMN()+(-1), 1)), 2)</f>
        <v>2754.6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86788.9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2.446</v>
      </c>
      <c r="G21" s="12">
        <v>8816.91</v>
      </c>
      <c r="H21" s="12">
        <f ca="1">ROUND(INDIRECT(ADDRESS(ROW()+(0), COLUMN()+(-2), 1))*INDIRECT(ADDRESS(ROW()+(0), COLUMN()+(-1), 1)), 2)</f>
        <v>21566.2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2.446</v>
      </c>
      <c r="G22" s="14">
        <v>6536.31</v>
      </c>
      <c r="H22" s="14">
        <f ca="1">ROUND(INDIRECT(ADDRESS(ROW()+(0), COLUMN()+(-2), 1))*INDIRECT(ADDRESS(ROW()+(0), COLUMN()+(-1), 1)), 2)</f>
        <v>15987.8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37554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124343</v>
      </c>
      <c r="H25" s="14">
        <f ca="1">ROUND(INDIRECT(ADDRESS(ROW()+(0), COLUMN()+(-2), 1))*INDIRECT(ADDRESS(ROW()+(0), COLUMN()+(-1), 1))/100, 2)</f>
        <v>2486.86</v>
      </c>
    </row>
    <row r="26" spans="1:8" ht="13.50" thickBot="1" customHeight="1">
      <c r="A26" s="21" t="s">
        <v>51</v>
      </c>
      <c r="B26" s="21"/>
      <c r="C26" s="22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126830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