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<sst xmlns="http://schemas.openxmlformats.org/spreadsheetml/2006/main" count="83" uniqueCount="83">
  <si>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</si>
  <si>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</si>
  <si>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</si>
  <si>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</si>
  <si>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</si>
  <si>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</si>
  <si>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</si>
  <si>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</si>
  <si>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</si>
  <si>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</si>
  <si>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</si>
  <si>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</si>
  <si>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</si>
  <si>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</si>
  <si>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</si>
  <si>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</si>
  <si>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</si>
  <si>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</si>
  <si>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</si>
  <si>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</si>
  <si>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</si>
  <si>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</si>
  <si>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</si>
  <si>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</si>
  <si>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</si>
  <si>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</si>
  <si>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</si>
  <si>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</si>
  <si>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</si>
  <si>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</si>
  <si>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</si>
  <si>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</si>
  <si>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</si>
  <si>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</si>
  <si>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</si>
  <si>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</si>
  <si>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</si>
  <si>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</si>
  <si>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</si>
  <si>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</si>
  <si>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</si>
  <si>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</si>
  <si>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</si>
  <si>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</si>
  <si>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</si>
  <si>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</si>
  <si>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</si>
  <si>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</si>
  <si>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</si>
  <si>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</si>
  <si>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</si>
  <si>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</si>
  <si>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</si>
  <si>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</si>
  <si>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</si>
  <si>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</si>
  <si>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</si>
  <si>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</si>
  <si>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</si>
  <si>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</si>
  <si>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</si>
  <si>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</si>
  <si>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</si>
  <si>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</si>
  <si>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</si>
  <si>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contra incendio,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</si>
  <si>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</si>
  <si>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</si>
  <si>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</si>
  <si>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</si>
  <si>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</si>
  <si>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</si>
  <si>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</si>
  <si>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Maestro 1ª instalador de telecomunicaciones.</t>
  </si>
  <si>
    <t xml:space="preserve">mo056</t>
  </si>
  <si>
    <t xml:space="preserve">h</t>
  </si>
  <si>
    <t xml:space="preserve">Ayudante instalador de telecomunicaciones.</t>
  </si>
  <si>
    <t xml:space="preserve">Subtotal mano de obra:</t>
  </si>
  <si>
    <t xml:space="preserve">Herramientas</t>
  </si>
  <si>
    <t xml:space="preserve">%</t>
  </si>
  <si>
    <t xml:space="preserve">Herramientas</t>
  </si>
  <si>
    <t xml:space="preserve">Coste de mantenimiento decenal: $ 27.725,57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</si>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</sst>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40734.1</v>
      </c>
      <c r="H10" s="12">
        <f ca="1">ROUND(INDIRECT(ADDRESS(ROW()+(0), COLUMN()+(-2), 1))*INDIRECT(ADDRESS(ROW()+(0), COLUMN()+(-1), 1)), 2)</f>
        <v>40734.1</v>
      </c>
    </row>
    <row r="11" spans="1:8" ht="24.00" thickBot="1" customHeight="1">
      <c r="A11" s="1" t="s">
        <v>15</v>
      </c>
      <c r="B11" s="1"/>
      <c r="C11" s="1"/>
      <c r="D11" s="10" t="s">
        <v>16</v>
      </c>
      <c r="E11" s="1" t="s">
        <v>17</v>
      </c>
      <c r="F11" s="11">
        <v>1</v>
      </c>
      <c r="G11" s="12">
        <v>46111</v>
      </c>
      <c r="H11" s="12">
        <f ca="1">ROUND(INDIRECT(ADDRESS(ROW()+(0), COLUMN()+(-2), 1))*INDIRECT(ADDRESS(ROW()+(0), COLUMN()+(-1), 1)), 2)</f>
        <v>46111</v>
      </c>
    </row>
    <row r="12" spans="1:8" ht="13.50" thickBot="1" customHeight="1">
      <c r="A12" s="1" t="s">
        <v>18</v>
      </c>
      <c r="B12" s="1"/>
      <c r="C12" s="1"/>
      <c r="D12" s="10" t="s">
        <v>19</v>
      </c>
      <c r="E12" s="1" t="s">
        <v>20</v>
      </c>
      <c r="F12" s="11">
        <v>2.5</v>
      </c>
      <c r="G12" s="12">
        <v>5927.84</v>
      </c>
      <c r="H12" s="12">
        <f ca="1">ROUND(INDIRECT(ADDRESS(ROW()+(0), COLUMN()+(-2), 1))*INDIRECT(ADDRESS(ROW()+(0), COLUMN()+(-1), 1)), 2)</f>
        <v>14819.6</v>
      </c>
    </row>
    <row r="13" spans="1:8" ht="55.50" thickBot="1" customHeight="1">
      <c r="A13" s="1" t="s">
        <v>21</v>
      </c>
      <c r="B13" s="1"/>
      <c r="C13" s="1"/>
      <c r="D13" s="10" t="s">
        <v>22</v>
      </c>
      <c r="E13" s="1" t="s">
        <v>23</v>
      </c>
      <c r="F13" s="11">
        <v>3</v>
      </c>
      <c r="G13" s="12">
        <v>514.03</v>
      </c>
      <c r="H13" s="12">
        <f ca="1">ROUND(INDIRECT(ADDRESS(ROW()+(0), COLUMN()+(-2), 1))*INDIRECT(ADDRESS(ROW()+(0), COLUMN()+(-1), 1)), 2)</f>
        <v>1542.09</v>
      </c>
    </row>
    <row r="14" spans="1:8" ht="55.50" thickBot="1" customHeight="1">
      <c r="A14" s="1" t="s">
        <v>24</v>
      </c>
      <c r="B14" s="1"/>
      <c r="C14" s="1"/>
      <c r="D14" s="10" t="s">
        <v>25</v>
      </c>
      <c r="E14" s="1" t="s">
        <v>26</v>
      </c>
      <c r="F14" s="11">
        <v>15</v>
      </c>
      <c r="G14" s="12">
        <v>505.29</v>
      </c>
      <c r="H14" s="12">
        <f ca="1">ROUND(INDIRECT(ADDRESS(ROW()+(0), COLUMN()+(-2), 1))*INDIRECT(ADDRESS(ROW()+(0), COLUMN()+(-1), 1)), 2)</f>
        <v>7579.35</v>
      </c>
    </row>
    <row r="15" spans="1:8" ht="55.50" thickBot="1" customHeight="1">
      <c r="A15" s="1" t="s">
        <v>27</v>
      </c>
      <c r="B15" s="1"/>
      <c r="C15" s="1"/>
      <c r="D15" s="10" t="s">
        <v>28</v>
      </c>
      <c r="E15" s="1" t="s">
        <v>29</v>
      </c>
      <c r="F15" s="11">
        <v>4.5</v>
      </c>
      <c r="G15" s="12">
        <v>835.57</v>
      </c>
      <c r="H15" s="12">
        <f ca="1">ROUND(INDIRECT(ADDRESS(ROW()+(0), COLUMN()+(-2), 1))*INDIRECT(ADDRESS(ROW()+(0), COLUMN()+(-1), 1)), 2)</f>
        <v>3760.07</v>
      </c>
    </row>
    <row r="16" spans="1:8" ht="34.50" thickBot="1" customHeight="1">
      <c r="A16" s="1" t="s">
        <v>30</v>
      </c>
      <c r="B16" s="1"/>
      <c r="C16" s="1"/>
      <c r="D16" s="10" t="s">
        <v>31</v>
      </c>
      <c r="E16" s="1" t="s">
        <v>32</v>
      </c>
      <c r="F16" s="11">
        <v>1</v>
      </c>
      <c r="G16" s="12">
        <v>17349.8</v>
      </c>
      <c r="H16" s="12">
        <f ca="1">ROUND(INDIRECT(ADDRESS(ROW()+(0), COLUMN()+(-2), 1))*INDIRECT(ADDRESS(ROW()+(0), COLUMN()+(-1), 1)), 2)</f>
        <v>17349.8</v>
      </c>
    </row>
    <row r="17" spans="1:8" ht="24.00" thickBot="1" customHeight="1">
      <c r="A17" s="1" t="s">
        <v>33</v>
      </c>
      <c r="B17" s="1"/>
      <c r="C17" s="1"/>
      <c r="D17" s="10" t="s">
        <v>34</v>
      </c>
      <c r="E17" s="1" t="s">
        <v>35</v>
      </c>
      <c r="F17" s="11">
        <v>1</v>
      </c>
      <c r="G17" s="12">
        <v>112136</v>
      </c>
      <c r="H17" s="12">
        <f ca="1">ROUND(INDIRECT(ADDRESS(ROW()+(0), COLUMN()+(-2), 1))*INDIRECT(ADDRESS(ROW()+(0), COLUMN()+(-1), 1)), 2)</f>
        <v>112136</v>
      </c>
    </row>
    <row r="18" spans="1:8" ht="34.50" thickBot="1" customHeight="1">
      <c r="A18" s="1" t="s">
        <v>36</v>
      </c>
      <c r="B18" s="1"/>
      <c r="C18" s="1"/>
      <c r="D18" s="10" t="s">
        <v>37</v>
      </c>
      <c r="E18" s="1" t="s">
        <v>38</v>
      </c>
      <c r="F18" s="11">
        <v>1</v>
      </c>
      <c r="G18" s="12">
        <v>15323.3</v>
      </c>
      <c r="H18" s="12">
        <f ca="1">ROUND(INDIRECT(ADDRESS(ROW()+(0), COLUMN()+(-2), 1))*INDIRECT(ADDRESS(ROW()+(0), COLUMN()+(-1), 1)), 2)</f>
        <v>15323.3</v>
      </c>
    </row>
    <row r="19" spans="1:8" ht="34.50" thickBot="1" customHeight="1">
      <c r="A19" s="1" t="s">
        <v>39</v>
      </c>
      <c r="B19" s="1"/>
      <c r="C19" s="1"/>
      <c r="D19" s="10" t="s">
        <v>40</v>
      </c>
      <c r="E19" s="1" t="s">
        <v>41</v>
      </c>
      <c r="F19" s="11">
        <v>2</v>
      </c>
      <c r="G19" s="12">
        <v>15598.5</v>
      </c>
      <c r="H19" s="12">
        <f ca="1">ROUND(INDIRECT(ADDRESS(ROW()+(0), COLUMN()+(-2), 1))*INDIRECT(ADDRESS(ROW()+(0), COLUMN()+(-1), 1)), 2)</f>
        <v>31197</v>
      </c>
    </row>
    <row r="20" spans="1:8" ht="24.00" thickBot="1" customHeight="1">
      <c r="A20" s="1" t="s">
        <v>42</v>
      </c>
      <c r="B20" s="1"/>
      <c r="C20" s="1"/>
      <c r="D20" s="10" t="s">
        <v>43</v>
      </c>
      <c r="E20" s="1" t="s">
        <v>44</v>
      </c>
      <c r="F20" s="11">
        <v>1</v>
      </c>
      <c r="G20" s="12">
        <v>7770.86</v>
      </c>
      <c r="H20" s="12">
        <f ca="1">ROUND(INDIRECT(ADDRESS(ROW()+(0), COLUMN()+(-2), 1))*INDIRECT(ADDRESS(ROW()+(0), COLUMN()+(-1), 1)), 2)</f>
        <v>7770.86</v>
      </c>
    </row>
    <row r="21" spans="1:8" ht="24.00" thickBot="1" customHeight="1">
      <c r="A21" s="1" t="s">
        <v>45</v>
      </c>
      <c r="B21" s="1"/>
      <c r="C21" s="1"/>
      <c r="D21" s="10" t="s">
        <v>46</v>
      </c>
      <c r="E21" s="1" t="s">
        <v>47</v>
      </c>
      <c r="F21" s="11">
        <v>4</v>
      </c>
      <c r="G21" s="12">
        <v>8274.29</v>
      </c>
      <c r="H21" s="12">
        <f ca="1">ROUND(INDIRECT(ADDRESS(ROW()+(0), COLUMN()+(-2), 1))*INDIRECT(ADDRESS(ROW()+(0), COLUMN()+(-1), 1)), 2)</f>
        <v>33097.2</v>
      </c>
    </row>
    <row r="22" spans="1:8" ht="13.50" thickBot="1" customHeight="1">
      <c r="A22" s="1" t="s">
        <v>48</v>
      </c>
      <c r="B22" s="1"/>
      <c r="C22" s="1"/>
      <c r="D22" s="10" t="s">
        <v>49</v>
      </c>
      <c r="E22" s="1" t="s">
        <v>50</v>
      </c>
      <c r="F22" s="11">
        <v>5</v>
      </c>
      <c r="G22" s="12">
        <v>209.5</v>
      </c>
      <c r="H22" s="12">
        <f ca="1">ROUND(INDIRECT(ADDRESS(ROW()+(0), COLUMN()+(-2), 1))*INDIRECT(ADDRESS(ROW()+(0), COLUMN()+(-1), 1)), 2)</f>
        <v>1047.5</v>
      </c>
    </row>
    <row r="23" spans="1:8" ht="24.00" thickBot="1" customHeight="1">
      <c r="A23" s="1" t="s">
        <v>51</v>
      </c>
      <c r="B23" s="1"/>
      <c r="C23" s="1"/>
      <c r="D23" s="10" t="s">
        <v>52</v>
      </c>
      <c r="E23" s="1" t="s">
        <v>53</v>
      </c>
      <c r="F23" s="11">
        <v>1</v>
      </c>
      <c r="G23" s="12">
        <v>2205.99</v>
      </c>
      <c r="H23" s="12">
        <f ca="1">ROUND(INDIRECT(ADDRESS(ROW()+(0), COLUMN()+(-2), 1))*INDIRECT(ADDRESS(ROW()+(0), COLUMN()+(-1), 1)), 2)</f>
        <v>2205.99</v>
      </c>
    </row>
    <row r="24" spans="1:8" ht="13.50" thickBot="1" customHeight="1">
      <c r="A24" s="1" t="s">
        <v>54</v>
      </c>
      <c r="B24" s="1"/>
      <c r="C24" s="1"/>
      <c r="D24" s="10" t="s">
        <v>55</v>
      </c>
      <c r="E24" s="1" t="s">
        <v>56</v>
      </c>
      <c r="F24" s="11">
        <v>1</v>
      </c>
      <c r="G24" s="12">
        <v>1889.69</v>
      </c>
      <c r="H24" s="12">
        <f ca="1">ROUND(INDIRECT(ADDRESS(ROW()+(0), COLUMN()+(-2), 1))*INDIRECT(ADDRESS(ROW()+(0), COLUMN()+(-1), 1)), 2)</f>
        <v>1889.69</v>
      </c>
    </row>
    <row r="25" spans="1:8" ht="45.00" thickBot="1" customHeight="1">
      <c r="A25" s="1" t="s">
        <v>57</v>
      </c>
      <c r="B25" s="1"/>
      <c r="C25" s="1"/>
      <c r="D25" s="10" t="s">
        <v>58</v>
      </c>
      <c r="E25" s="1" t="s">
        <v>59</v>
      </c>
      <c r="F25" s="11">
        <v>1</v>
      </c>
      <c r="G25" s="12">
        <v>11521.8</v>
      </c>
      <c r="H25" s="12">
        <f ca="1">ROUND(INDIRECT(ADDRESS(ROW()+(0), COLUMN()+(-2), 1))*INDIRECT(ADDRESS(ROW()+(0), COLUMN()+(-1), 1)), 2)</f>
        <v>11521.8</v>
      </c>
    </row>
    <row r="26" spans="1:8" ht="55.50" thickBot="1" customHeight="1">
      <c r="A26" s="1" t="s">
        <v>60</v>
      </c>
      <c r="B26" s="1"/>
      <c r="C26" s="1"/>
      <c r="D26" s="10" t="s">
        <v>61</v>
      </c>
      <c r="E26" s="1" t="s">
        <v>62</v>
      </c>
      <c r="F26" s="11">
        <v>1</v>
      </c>
      <c r="G26" s="12">
        <v>70012.8</v>
      </c>
      <c r="H26" s="12">
        <f ca="1">ROUND(INDIRECT(ADDRESS(ROW()+(0), COLUMN()+(-2), 1))*INDIRECT(ADDRESS(ROW()+(0), COLUMN()+(-1), 1)), 2)</f>
        <v>70012.8</v>
      </c>
    </row>
    <row r="27" spans="1:8" ht="13.50" thickBot="1" customHeight="1">
      <c r="A27" s="1" t="s">
        <v>63</v>
      </c>
      <c r="B27" s="1"/>
      <c r="C27" s="1"/>
      <c r="D27" s="10" t="s">
        <v>64</v>
      </c>
      <c r="E27" s="1" t="s">
        <v>65</v>
      </c>
      <c r="F27" s="11">
        <v>1</v>
      </c>
      <c r="G27" s="12">
        <v>8583.43</v>
      </c>
      <c r="H27" s="12">
        <f ca="1">ROUND(INDIRECT(ADDRESS(ROW()+(0), COLUMN()+(-2), 1))*INDIRECT(ADDRESS(ROW()+(0), COLUMN()+(-1), 1)), 2)</f>
        <v>8583.43</v>
      </c>
    </row>
    <row r="28" spans="1:8" ht="66.00" thickBot="1" customHeight="1">
      <c r="A28" s="1" t="s">
        <v>66</v>
      </c>
      <c r="B28" s="1"/>
      <c r="C28" s="1"/>
      <c r="D28" s="10" t="s">
        <v>67</v>
      </c>
      <c r="E28" s="1" t="s">
        <v>68</v>
      </c>
      <c r="F28" s="13">
        <v>20</v>
      </c>
      <c r="G28" s="14">
        <v>3837.32</v>
      </c>
      <c r="H28" s="14">
        <f ca="1">ROUND(INDIRECT(ADDRESS(ROW()+(0), COLUMN()+(-2), 1))*INDIRECT(ADDRESS(ROW()+(0), COLUMN()+(-1), 1)), 2)</f>
        <v>76746.4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503428</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2.827</v>
      </c>
      <c r="G31" s="12">
        <v>8553.61</v>
      </c>
      <c r="H31" s="12">
        <f ca="1">ROUND(INDIRECT(ADDRESS(ROW()+(0), COLUMN()+(-2), 1))*INDIRECT(ADDRESS(ROW()+(0), COLUMN()+(-1), 1)), 2)</f>
        <v>24181.1</v>
      </c>
    </row>
    <row r="32" spans="1:8" ht="13.50" thickBot="1" customHeight="1">
      <c r="A32" s="1" t="s">
        <v>74</v>
      </c>
      <c r="B32" s="1"/>
      <c r="C32" s="1"/>
      <c r="D32" s="10" t="s">
        <v>75</v>
      </c>
      <c r="E32" s="1" t="s">
        <v>76</v>
      </c>
      <c r="F32" s="13">
        <v>2.581</v>
      </c>
      <c r="G32" s="14">
        <v>6210.68</v>
      </c>
      <c r="H32" s="14">
        <f ca="1">ROUND(INDIRECT(ADDRESS(ROW()+(0), COLUMN()+(-2), 1))*INDIRECT(ADDRESS(ROW()+(0), COLUMN()+(-1), 1)), 2)</f>
        <v>16029.8</v>
      </c>
    </row>
    <row r="33" spans="1:8" ht="13.50" thickBot="1" customHeight="1">
      <c r="A33" s="15"/>
      <c r="B33" s="15"/>
      <c r="C33" s="15"/>
      <c r="D33" s="15"/>
      <c r="E33" s="15"/>
      <c r="F33" s="9" t="s">
        <v>77</v>
      </c>
      <c r="G33" s="9"/>
      <c r="H33" s="17">
        <f ca="1">ROUND(SUM(INDIRECT(ADDRESS(ROW()+(-1), COLUMN()+(0), 1)),INDIRECT(ADDRESS(ROW()+(-2), COLUMN()+(0), 1))), 2)</f>
        <v>40210.8</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543639</v>
      </c>
      <c r="H35" s="14">
        <f ca="1">ROUND(INDIRECT(ADDRESS(ROW()+(0), COLUMN()+(-2), 1))*INDIRECT(ADDRESS(ROW()+(0), COLUMN()+(-1), 1))/100, 2)</f>
        <v>10872.8</v>
      </c>
    </row>
    <row r="36" spans="1:8" ht="13.50" thickBot="1" customHeight="1">
      <c r="A36" s="21" t="s">
        <v>81</v>
      </c>
      <c r="B36" s="21"/>
      <c r="C36" s="21"/>
      <c r="D36" s="22"/>
      <c r="E36" s="23"/>
      <c r="F36" s="24" t="s">
        <v>82</v>
      </c>
      <c r="G36" s="25"/>
      <c r="H36" s="26">
        <f ca="1">ROUND(SUM(INDIRECT(ADDRESS(ROW()+(-1), COLUMN()+(0), 1)),INDIRECT(ADDRESS(ROW()+(-3), COLUMN()+(0), 1)),INDIRECT(ADDRESS(ROW()+(-7), COLUMN()+(0), 1))), 2)</f>
        <v>554511</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