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<sst xmlns="http://schemas.openxmlformats.org/spreadsheetml/2006/main" count="58" uniqueCount="58">
  <si>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</si>
  <si>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</si>
  <si>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</si>
  <si>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</si>
  <si>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50x50x50 cm, de hormigón simple en sitio H35 (20) 20/6, no expuesto a ciclos hielo-deshielo, exposición a sulfatos severa, con baja permeabilidad, docilidad blanda, sobre radier de hormigón simple H30 (20) 20/6, no expuesto a ciclos hielo-deshielo, exposición a sulfatos severa, con baja permeabilidad, docilidad blanda de 15 cm de espesor, con marco y tapa de fundición carga de rotura 125 kN, para alojamiento de la válvula; previa excavación con medios mecánicos y posterior relleno del trasdós con material granular. Incluso molde reutilizable de lámina metálica, amortizable en 20 usos.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</si>
  <si>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</si>
  <si>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</si>
  <si>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</si>
  <si>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</si>
  <si>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</si>
  <si>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</si>
  <si>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</si>
  <si>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</si>
  <si>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</si>
  <si>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</si>
  <si>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</si>
  <si>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</si>
  <si>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</si>
  <si>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</si>
  <si>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</si>
  <si>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</si>
  <si>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</si>
  <si>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</si>
  <si>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</si>
  <si>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</si>
  <si>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</si>
  <si>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</si>
  <si>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mt08epr030b</t>
  </si>
  <si>
    <t xml:space="preserve">Ud</t>
  </si>
  <si>
    <t xml:space="preserve">Molde reutilizable para formación de cámaras de inspección de sección cuadrada de 50x50x50 cm, de lámina metálica, incluso accesorios de montaje.</t>
  </si>
  <si>
    <t xml:space="preserve">mt10hmf090fGeg</t>
  </si>
  <si>
    <t xml:space="preserve">m³</t>
  </si>
  <si>
    <t xml:space="preserve">Hormigón simple H35 (20) 20/6, no expuesto a ciclos hielo-deshielo, exposición a sulfatos severa, con baja permeabilidad, docilidad blanda, con cemento grado normal, preparado en central, según NCh 170.Of85 y ACI 318-08.</t>
  </si>
  <si>
    <t xml:space="preserve">mt11tfa010b</t>
  </si>
  <si>
    <t xml:space="preserve">Ud</t>
  </si>
  <si>
    <t xml:space="preserve">Marco y tapa de fundición, 50x50 cm, para cámara de inspección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</si>
  <si>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</si>
  <si>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</si>
  <si>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</si>
  <si>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</si>
  <si>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Maquinaria</t>
  </si>
  <si>
    <t xml:space="preserve">mq01ret020b</t>
  </si>
  <si>
    <t xml:space="preserve">h</t>
  </si>
  <si>
    <t xml:space="preserve">Retrocargadora sobre neumáticos, de 70 kW.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</si>
  <si>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</si>
  <si>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</si>
  <si>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</si>
  <si>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</si>
  <si>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</si>
  <si>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</si>
  <si>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</si>
  <si>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</si>
  <si>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</si>
  <si>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</si>
  <si>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</si>
  <si>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</si>
  <si>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$ 3.653,59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</si>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</sst>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70" customWidth="1"/>
    <col min="4" max="4" width="7.65" customWidth="1"/>
    <col min="5" max="5" width="66.81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0.096</v>
      </c>
      <c r="G10" s="12">
        <v>64234.7</v>
      </c>
      <c r="H10" s="12">
        <f ca="1">ROUND(INDIRECT(ADDRESS(ROW()+(0), COLUMN()+(-2), 1))*INDIRECT(ADDRESS(ROW()+(0), COLUMN()+(-1), 1)), 2)</f>
        <v>6166.53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0.006</v>
      </c>
      <c r="G11" s="12">
        <v>919.27</v>
      </c>
      <c r="H11" s="12">
        <f ca="1">ROUND(INDIRECT(ADDRESS(ROW()+(0), COLUMN()+(-2), 1))*INDIRECT(ADDRESS(ROW()+(0), COLUMN()+(-1), 1)), 2)</f>
        <v>5.52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0.028</v>
      </c>
      <c r="G12" s="12">
        <v>11852.9</v>
      </c>
      <c r="H12" s="12">
        <f ca="1">ROUND(INDIRECT(ADDRESS(ROW()+(0), COLUMN()+(-2), 1))*INDIRECT(ADDRESS(ROW()+(0), COLUMN()+(-1), 1)), 2)</f>
        <v>331.88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8.438</v>
      </c>
      <c r="G13" s="12">
        <v>100.14</v>
      </c>
      <c r="H13" s="12">
        <f ca="1">ROUND(INDIRECT(ADDRESS(ROW()+(0), COLUMN()+(-2), 1))*INDIRECT(ADDRESS(ROW()+(0), COLUMN()+(-1), 1)), 2)</f>
        <v>844.98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0.169</v>
      </c>
      <c r="G14" s="12">
        <v>735.42</v>
      </c>
      <c r="H14" s="12">
        <f ca="1">ROUND(INDIRECT(ADDRESS(ROW()+(0), COLUMN()+(-2), 1))*INDIRECT(ADDRESS(ROW()+(0), COLUMN()+(-1), 1)), 2)</f>
        <v>124.29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2">
        <v>140078</v>
      </c>
      <c r="H15" s="12">
        <f ca="1">ROUND(INDIRECT(ADDRESS(ROW()+(0), COLUMN()+(-2), 1))*INDIRECT(ADDRESS(ROW()+(0), COLUMN()+(-1), 1)), 2)</f>
        <v>7003.92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0.149</v>
      </c>
      <c r="G16" s="12">
        <v>69968.1</v>
      </c>
      <c r="H16" s="12">
        <f ca="1">ROUND(INDIRECT(ADDRESS(ROW()+(0), COLUMN()+(-2), 1))*INDIRECT(ADDRESS(ROW()+(0), COLUMN()+(-1), 1)), 2)</f>
        <v>10425.2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27475.2</v>
      </c>
      <c r="H17" s="12">
        <f ca="1">ROUND(INDIRECT(ADDRESS(ROW()+(0), COLUMN()+(-2), 1))*INDIRECT(ADDRESS(ROW()+(0), COLUMN()+(-1), 1)), 2)</f>
        <v>27475.2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0.419</v>
      </c>
      <c r="G18" s="14">
        <v>7572.68</v>
      </c>
      <c r="H18" s="14">
        <f ca="1">ROUND(INDIRECT(ADDRESS(ROW()+(0), COLUMN()+(-2), 1))*INDIRECT(ADDRESS(ROW()+(0), COLUMN()+(-1), 1)), 2)</f>
        <v>3172.95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55550.6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0.065</v>
      </c>
      <c r="G21" s="14">
        <v>26156.2</v>
      </c>
      <c r="H21" s="14">
        <f ca="1">ROUND(INDIRECT(ADDRESS(ROW()+(0), COLUMN()+(-2), 1))*INDIRECT(ADDRESS(ROW()+(0), COLUMN()+(-1), 1)), 2)</f>
        <v>1700.15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1700.15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1.12</v>
      </c>
      <c r="G24" s="12">
        <v>8327.21</v>
      </c>
      <c r="H24" s="12">
        <f ca="1">ROUND(INDIRECT(ADDRESS(ROW()+(0), COLUMN()+(-2), 1))*INDIRECT(ADDRESS(ROW()+(0), COLUMN()+(-1), 1)), 2)</f>
        <v>9326.48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3">
        <v>0.844</v>
      </c>
      <c r="G25" s="14">
        <v>5997.35</v>
      </c>
      <c r="H25" s="14">
        <f ca="1">ROUND(INDIRECT(ADDRESS(ROW()+(0), COLUMN()+(-2), 1))*INDIRECT(ADDRESS(ROW()+(0), COLUMN()+(-1), 1)), 2)</f>
        <v>5061.76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14388.2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54</v>
      </c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71638.9</v>
      </c>
      <c r="H28" s="14">
        <f ca="1">ROUND(INDIRECT(ADDRESS(ROW()+(0), COLUMN()+(-2), 1))*INDIRECT(ADDRESS(ROW()+(0), COLUMN()+(-1), 1))/100, 2)</f>
        <v>1432.78</v>
      </c>
    </row>
    <row r="29" spans="1:8" ht="13.50" thickBot="1" customHeight="1">
      <c r="A29" s="21" t="s">
        <v>56</v>
      </c>
      <c r="B29" s="21"/>
      <c r="C29" s="21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73071.7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  <mergeCell ref="A23:C23"/>
    <mergeCell ref="E23:F23"/>
    <mergeCell ref="A24:C24"/>
    <mergeCell ref="A25:C25"/>
    <mergeCell ref="A26:C26"/>
    <mergeCell ref="F26:G26"/>
    <mergeCell ref="A27:C27"/>
    <mergeCell ref="E27:F27"/>
    <mergeCell ref="A28:C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