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<sst xmlns="http://schemas.openxmlformats.org/spreadsheetml/2006/main" count="55" uniqueCount="55">
  <si>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</si>
  <si>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</si>
  <si>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</si>
  <si>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</si>
  <si>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Formación de cámara de inspección enterrada, de dimensiones interiores 63x63x125 cm, construida con albañilería de ladrillo cerámico perforado, de 1/2 pie de espesor, recibido con mortero de cemento, confeccionado en obra, dosificación 1:6, sobre radier de hormigón simple H30 (20) 20/6, no expuesto a ciclos hielo-deshielo, exposición a sulfatos severa, con baja permeabilidad, docilidad blanda de 15 cm de espesor, enfoscada y bruñida interiormente con mortero de cemento, confeccionado en obra, con aditivo hidrófugo, dosificación 1:3 formando aristas y esquinas a media caña, con marco y tapa de fundición carga de rotura 125 kN, para alojamiento de la válvula; previa excavación con medios manuales y posterior relleno del trasdós con material granular. Incluso mortero para sellado de juntas.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</si>
  <si>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</si>
  <si>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</si>
  <si>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</si>
  <si>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</si>
  <si>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</si>
  <si>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</si>
  <si>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</si>
  <si>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mt10hmf090fyeg</t>
  </si>
  <si>
    <t xml:space="preserve">m³</t>
  </si>
  <si>
    <t xml:space="preserve">Hormigón simple H30 (20) 20/6, no expuesto a ciclos hielo-deshielo, exposición a sulfatos severa, con baja permeabilidad, docilidad blanda, con cemento grado normal, preparado en central, según NCh 170.Of85 y ACI 318-08.</t>
  </si>
  <si>
    <t xml:space="preserve">mt04lpv010a</t>
  </si>
  <si>
    <t xml:space="preserve">Ud</t>
  </si>
  <si>
    <t xml:space="preserve">Ladrillo cerámico perforado (panal),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</si>
  <si>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</si>
  <si>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</si>
  <si>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</si>
  <si>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</si>
  <si>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</si>
  <si>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</si>
  <si>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</si>
  <si>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</si>
  <si>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</si>
  <si>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</si>
  <si>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</si>
  <si>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</si>
  <si>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mt11tfa010c</t>
  </si>
  <si>
    <t xml:space="preserve">Ud</t>
  </si>
  <si>
    <t xml:space="preserve">Marco y tapa de fundición, 60x60 cm, para cámara de inspección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</si>
  <si>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</si>
  <si>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</si>
  <si>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</si>
  <si>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</si>
  <si>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</si>
  <si>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</si>
  <si>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</si>
  <si>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</si>
  <si>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</si>
  <si>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</si>
  <si>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</si>
  <si>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</si>
  <si>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</si>
  <si>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</si>
  <si>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</si>
  <si>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</si>
  <si>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</si>
  <si>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</si>
  <si>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</si>
  <si>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</si>
  <si>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$ 8.396,11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</si>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</sst>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36" customWidth="1"/>
    <col min="4" max="4" width="7.65" customWidth="1"/>
    <col min="5" max="5" width="67.15" customWidth="1"/>
    <col min="6" max="6" width="12.24" customWidth="1"/>
    <col min="7" max="7" width="13.77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0.185</v>
      </c>
      <c r="G10" s="12">
        <v>64234.7</v>
      </c>
      <c r="H10" s="12">
        <f ca="1">ROUND(INDIRECT(ADDRESS(ROW()+(0), COLUMN()+(-2), 1))*INDIRECT(ADDRESS(ROW()+(0), COLUMN()+(-1), 1)), 2)</f>
        <v>11883.4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133</v>
      </c>
      <c r="G11" s="12">
        <v>244.1</v>
      </c>
      <c r="H11" s="12">
        <f ca="1">ROUND(INDIRECT(ADDRESS(ROW()+(0), COLUMN()+(-2), 1))*INDIRECT(ADDRESS(ROW()+(0), COLUMN()+(-1), 1)), 2)</f>
        <v>32465.3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0.019</v>
      </c>
      <c r="G12" s="12">
        <v>919.27</v>
      </c>
      <c r="H12" s="12">
        <f ca="1">ROUND(INDIRECT(ADDRESS(ROW()+(0), COLUMN()+(-2), 1))*INDIRECT(ADDRESS(ROW()+(0), COLUMN()+(-1), 1)), 2)</f>
        <v>17.47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0.151</v>
      </c>
      <c r="G13" s="12">
        <v>11852.9</v>
      </c>
      <c r="H13" s="12">
        <f ca="1">ROUND(INDIRECT(ADDRESS(ROW()+(0), COLUMN()+(-2), 1))*INDIRECT(ADDRESS(ROW()+(0), COLUMN()+(-1), 1)), 2)</f>
        <v>1789.79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35.014</v>
      </c>
      <c r="G14" s="12">
        <v>100.14</v>
      </c>
      <c r="H14" s="12">
        <f ca="1">ROUND(INDIRECT(ADDRESS(ROW()+(0), COLUMN()+(-2), 1))*INDIRECT(ADDRESS(ROW()+(0), COLUMN()+(-1), 1)), 2)</f>
        <v>3506.3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0.479</v>
      </c>
      <c r="G15" s="12">
        <v>735.42</v>
      </c>
      <c r="H15" s="12">
        <f ca="1">ROUND(INDIRECT(ADDRESS(ROW()+(0), COLUMN()+(-2), 1))*INDIRECT(ADDRESS(ROW()+(0), COLUMN()+(-1), 1)), 2)</f>
        <v>352.27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38327.6</v>
      </c>
      <c r="H16" s="12">
        <f ca="1">ROUND(INDIRECT(ADDRESS(ROW()+(0), COLUMN()+(-2), 1))*INDIRECT(ADDRESS(ROW()+(0), COLUMN()+(-1), 1)), 2)</f>
        <v>38327.6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1.548</v>
      </c>
      <c r="G17" s="14">
        <v>7572.68</v>
      </c>
      <c r="H17" s="14">
        <f ca="1">ROUND(INDIRECT(ADDRESS(ROW()+(0), COLUMN()+(-2), 1))*INDIRECT(ADDRESS(ROW()+(0), COLUMN()+(-1), 1)), 2)</f>
        <v>11722.5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100065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0.079</v>
      </c>
      <c r="G20" s="14">
        <v>2206.2</v>
      </c>
      <c r="H20" s="14">
        <f ca="1">ROUND(INDIRECT(ADDRESS(ROW()+(0), COLUMN()+(-2), 1))*INDIRECT(ADDRESS(ROW()+(0), COLUMN()+(-1), 1)), 2)</f>
        <v>174.29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174.29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2.784</v>
      </c>
      <c r="G23" s="12">
        <v>8327.21</v>
      </c>
      <c r="H23" s="12">
        <f ca="1">ROUND(INDIRECT(ADDRESS(ROW()+(0), COLUMN()+(-2), 1))*INDIRECT(ADDRESS(ROW()+(0), COLUMN()+(-1), 1)), 2)</f>
        <v>23183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6.871</v>
      </c>
      <c r="G24" s="14">
        <v>5997.35</v>
      </c>
      <c r="H24" s="14">
        <f ca="1">ROUND(INDIRECT(ADDRESS(ROW()+(0), COLUMN()+(-2), 1))*INDIRECT(ADDRESS(ROW()+(0), COLUMN()+(-1), 1)), 2)</f>
        <v>41207.8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2)</f>
        <v>64390.7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1)),INDIRECT(ADDRESS(ROW()+(-6), COLUMN()+(1), 1)),INDIRECT(ADDRESS(ROW()+(-9), COLUMN()+(1), 1))), 2)</f>
        <v>164630</v>
      </c>
      <c r="H27" s="14">
        <f ca="1">ROUND(INDIRECT(ADDRESS(ROW()+(0), COLUMN()+(-2), 1))*INDIRECT(ADDRESS(ROW()+(0), COLUMN()+(-1), 1))/100, 2)</f>
        <v>3292.59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167922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